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dadjml\Dep.Operare\Dir.Comerciala\ServEchCom\PMP, Facturare Dezechilibre UR\1. Anii 2015 - 2020\2020\9. Septembrie 2020\"/>
    </mc:Choice>
  </mc:AlternateContent>
  <bookViews>
    <workbookView xWindow="0" yWindow="0" windowWidth="21885" windowHeight="14940"/>
  </bookViews>
  <sheets>
    <sheet name="PMP - Septembrie 2020" sheetId="2" r:id="rId1"/>
  </sheets>
  <calcPr calcId="152511"/>
</workbook>
</file>

<file path=xl/calcChain.xml><?xml version="1.0" encoding="utf-8"?>
<calcChain xmlns="http://schemas.openxmlformats.org/spreadsheetml/2006/main">
  <c r="G32" i="2" l="1"/>
  <c r="B20" i="2" l="1"/>
  <c r="B21" i="2" s="1"/>
  <c r="B22" i="2" s="1"/>
  <c r="B23" i="2" s="1"/>
  <c r="B24" i="2" s="1"/>
  <c r="B25" i="2" s="1"/>
  <c r="B26" i="2" s="1"/>
  <c r="B27" i="2" s="1"/>
  <c r="B28" i="2" s="1"/>
  <c r="F23" i="2" l="1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3" i="2"/>
  <c r="G34" i="2"/>
  <c r="G35" i="2"/>
  <c r="G36" i="2"/>
  <c r="G37" i="2"/>
  <c r="G38" i="2"/>
  <c r="G39" i="2"/>
  <c r="G40" i="2"/>
  <c r="G41" i="2"/>
  <c r="F12" i="2"/>
  <c r="F13" i="2"/>
  <c r="F14" i="2"/>
  <c r="F15" i="2"/>
  <c r="F16" i="2"/>
  <c r="F17" i="2"/>
  <c r="F18" i="2"/>
  <c r="F19" i="2"/>
  <c r="F20" i="2"/>
  <c r="F21" i="2"/>
  <c r="F22" i="2"/>
  <c r="G11" i="2"/>
  <c r="F11" i="2"/>
</calcChain>
</file>

<file path=xl/sharedStrings.xml><?xml version="1.0" encoding="utf-8"?>
<sst xmlns="http://schemas.openxmlformats.org/spreadsheetml/2006/main" count="41" uniqueCount="27">
  <si>
    <t>Data</t>
  </si>
  <si>
    <t>titlu EXCEDENT</t>
  </si>
  <si>
    <t>titlu DEFICIT</t>
  </si>
  <si>
    <t>Date</t>
  </si>
  <si>
    <t>SURPLUS</t>
  </si>
  <si>
    <t>DEFICIT</t>
  </si>
  <si>
    <t xml:space="preserve">Prețul aplicabil conform art.102 din Ordinul ANRE nr.167/2018 </t>
  </si>
  <si>
    <t xml:space="preserve">Applicable price according to Art. 102 of ANRE Order 167/2018 </t>
  </si>
  <si>
    <t>Preț marginal de vânzare (lei/MWh )</t>
  </si>
  <si>
    <t>Preț marginal de cumpărare (lei/MWh )</t>
  </si>
  <si>
    <t>Marginal selling price (lei/MWh )</t>
  </si>
  <si>
    <t>Marginal buying price (lei/MWh )</t>
  </si>
  <si>
    <t>BRM / OPCOM trades</t>
  </si>
  <si>
    <t xml:space="preserve">Tranzacții OPCOM / BRM </t>
  </si>
  <si>
    <t xml:space="preserve">Cel mai mare preț de cumpărare al OTS </t>
  </si>
  <si>
    <t xml:space="preserve">Cel mai mic preț de vânzare al OTS </t>
  </si>
  <si>
    <t>Dezechilibru zilnic UR</t>
  </si>
  <si>
    <t>NU daily imbalance</t>
  </si>
  <si>
    <r>
      <t xml:space="preserve">Preţul mediu ponderat zilnic al tranzacțiilor cu gaze pe piețele centralizate          </t>
    </r>
    <r>
      <rPr>
        <b/>
        <sz val="10"/>
        <rFont val="Arial"/>
        <family val="2"/>
        <charset val="238"/>
      </rPr>
      <t xml:space="preserve">      </t>
    </r>
    <r>
      <rPr>
        <sz val="10"/>
        <rFont val="Arial"/>
        <family val="2"/>
        <charset val="238"/>
      </rPr>
      <t xml:space="preserve">(PMP </t>
    </r>
    <r>
      <rPr>
        <b/>
        <sz val="10"/>
        <rFont val="Arial"/>
        <family val="2"/>
        <charset val="238"/>
      </rPr>
      <t xml:space="preserve">- </t>
    </r>
    <r>
      <rPr>
        <sz val="10"/>
        <rFont val="Arial"/>
        <family val="2"/>
        <charset val="238"/>
      </rPr>
      <t xml:space="preserve">lei/MWh) </t>
    </r>
  </si>
  <si>
    <t xml:space="preserve">Trade weighted average price (PMP - lei/MWh) </t>
  </si>
  <si>
    <t>luna Septembrie 2020</t>
  </si>
  <si>
    <t>September 2020</t>
  </si>
  <si>
    <t>OTS a cumpărat gaze de echilibrare                                  OTS bought balancing gases</t>
  </si>
  <si>
    <t xml:space="preserve">OTS a vândut gaze de echilbrare  TSO sold balancing gas </t>
  </si>
  <si>
    <t>OTS a vândut gaze de echilbrare  TSO sold balancing gas                                   OTS a cumpărat gaze de echilibrare                                  OTS bought balancing gases</t>
  </si>
  <si>
    <t>Preţul mediu ponderat lunar (PMP-lunar) (lei/MWh) 
The monthly average weighted price (lei/MWh)</t>
  </si>
  <si>
    <t>Calculat ca medie ponderata a preturilor medii determinate zilnic in conformitate cu prevederile art.102¹ din Codul retelei, ponderate cu cantitatile tranzactionate.  The monthly average weighted price  is calculated as an average weight of the average prices calculated on a daily basis, according to Art.102¹ of the Network Code, weighted by the traded quantities.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</si>
</sst>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sz val="11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 applyAlignment="1">
      <alignment vertical="top"/>
    </xf>
    <xf numFmtId="0" fontId="0" fillId="0" borderId="0" xfId="0" applyFill="1" applyAlignment="1">
      <alignment vertical="top"/>
    </xf>
    <xf numFmtId="0" fontId="0" fillId="2" borderId="0" xfId="0" applyFill="1" applyAlignment="1">
      <alignment vertical="top"/>
    </xf>
    <xf numFmtId="4" fontId="4" fillId="0" borderId="8" xfId="0" applyNumberFormat="1" applyFont="1" applyFill="1" applyBorder="1" applyAlignment="1">
      <alignment horizontal="center" vertical="center"/>
    </xf>
    <xf numFmtId="14" fontId="7" fillId="0" borderId="8" xfId="0" applyNumberFormat="1" applyFont="1" applyBorder="1" applyAlignment="1">
      <alignment horizontal="center" vertical="center"/>
    </xf>
    <xf numFmtId="4" fontId="4" fillId="0" borderId="8" xfId="0" applyNumberFormat="1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4" fontId="3" fillId="0" borderId="8" xfId="0" applyNumberFormat="1" applyFont="1" applyFill="1" applyBorder="1" applyAlignment="1">
      <alignment horizontal="center" vertical="center"/>
    </xf>
    <xf numFmtId="4" fontId="3" fillId="0" borderId="9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top"/>
    </xf>
    <xf numFmtId="0" fontId="6" fillId="0" borderId="10" xfId="0" applyFont="1" applyFill="1" applyBorder="1" applyAlignment="1">
      <alignment vertical="center" wrapText="1"/>
    </xf>
    <xf numFmtId="0" fontId="4" fillId="0" borderId="10" xfId="0" applyFont="1" applyFill="1" applyBorder="1" applyAlignment="1">
      <alignment vertical="center" wrapText="1"/>
    </xf>
    <xf numFmtId="0" fontId="6" fillId="3" borderId="10" xfId="0" applyFont="1" applyFill="1" applyBorder="1" applyAlignment="1">
      <alignment vertical="center" wrapText="1"/>
    </xf>
    <xf numFmtId="0" fontId="4" fillId="3" borderId="10" xfId="0" applyFont="1" applyFill="1" applyBorder="1" applyAlignment="1">
      <alignment vertical="center" wrapText="1"/>
    </xf>
    <xf numFmtId="0" fontId="6" fillId="4" borderId="10" xfId="0" applyFont="1" applyFill="1" applyBorder="1" applyAlignment="1">
      <alignment vertical="center" wrapText="1"/>
    </xf>
    <xf numFmtId="0" fontId="6" fillId="5" borderId="10" xfId="0" applyFont="1" applyFill="1" applyBorder="1" applyAlignment="1">
      <alignment vertical="center" wrapText="1"/>
    </xf>
    <xf numFmtId="4" fontId="0" fillId="0" borderId="0" xfId="0" applyNumberFormat="1" applyAlignment="1">
      <alignment vertical="top"/>
    </xf>
    <xf numFmtId="14" fontId="7" fillId="0" borderId="8" xfId="0" applyNumberFormat="1" applyFont="1" applyFill="1" applyBorder="1" applyAlignment="1">
      <alignment horizontal="center" vertical="center"/>
    </xf>
    <xf numFmtId="0" fontId="0" fillId="6" borderId="0" xfId="0" applyFill="1" applyAlignment="1">
      <alignment vertical="top"/>
    </xf>
    <xf numFmtId="0" fontId="3" fillId="7" borderId="21" xfId="0" applyFont="1" applyFill="1" applyBorder="1" applyAlignment="1">
      <alignment horizontal="left" vertical="top" wrapText="1"/>
    </xf>
    <xf numFmtId="0" fontId="3" fillId="7" borderId="22" xfId="0" applyFont="1" applyFill="1" applyBorder="1" applyAlignment="1">
      <alignment horizontal="left" vertical="top" wrapText="1"/>
    </xf>
    <xf numFmtId="2" fontId="3" fillId="7" borderId="20" xfId="0" applyNumberFormat="1" applyFont="1" applyFill="1" applyBorder="1" applyAlignment="1">
      <alignment horizontal="left" vertical="center" wrapText="1"/>
    </xf>
    <xf numFmtId="2" fontId="3" fillId="7" borderId="21" xfId="0" applyNumberFormat="1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7" borderId="21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colors>
    <mruColors>
      <color rgb="FFFFFFCC"/>
      <color rgb="FFFFFFFF"/>
      <color rgb="FFC4E79D"/>
      <color rgb="FFFF9999"/>
      <color rgb="FFCC00FF"/>
      <color rgb="FF9999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59"/>
  <sheetViews>
    <sheetView tabSelected="1" workbookViewId="0">
      <pane ySplit="10" topLeftCell="A37" activePane="bottomLeft" state="frozen"/>
      <selection pane="bottomLeft" activeCell="C47" sqref="C47"/>
    </sheetView>
  </sheetViews>
  <sheetFormatPr defaultColWidth="9.140625" defaultRowHeight="12.75" x14ac:dyDescent="0.2"/>
  <cols>
    <col min="1" max="1" width="12.5703125" customWidth="1"/>
    <col min="2" max="2" width="30.85546875" style="2" bestFit="1" customWidth="1"/>
    <col min="3" max="3" width="23.28515625" customWidth="1"/>
    <col min="4" max="5" width="15.7109375" customWidth="1"/>
    <col min="6" max="7" width="21.7109375" customWidth="1"/>
    <col min="8" max="8" width="11.85546875" style="1" customWidth="1"/>
    <col min="9" max="9" width="12.42578125" style="1" customWidth="1"/>
  </cols>
  <sheetData>
    <row r="1" spans="1:9" ht="15.75" x14ac:dyDescent="0.2">
      <c r="A1" s="29" t="s">
        <v>6</v>
      </c>
      <c r="B1" s="29"/>
      <c r="C1" s="29"/>
      <c r="D1" s="29"/>
      <c r="E1" s="29"/>
      <c r="F1" s="29"/>
      <c r="G1" s="29"/>
    </row>
    <row r="2" spans="1:9" ht="15.75" x14ac:dyDescent="0.2">
      <c r="A2" s="29" t="s">
        <v>20</v>
      </c>
      <c r="B2" s="29"/>
      <c r="C2" s="29"/>
      <c r="D2" s="29"/>
      <c r="E2" s="29"/>
      <c r="F2" s="29"/>
      <c r="G2" s="29"/>
    </row>
    <row r="3" spans="1:9" ht="15.75" x14ac:dyDescent="0.2">
      <c r="A3" s="29" t="s">
        <v>7</v>
      </c>
      <c r="B3" s="29"/>
      <c r="C3" s="29"/>
      <c r="D3" s="29"/>
      <c r="E3" s="29"/>
      <c r="F3" s="29"/>
      <c r="G3" s="29"/>
    </row>
    <row r="4" spans="1:9" ht="16.5" thickBot="1" x14ac:dyDescent="0.25">
      <c r="A4" s="38" t="s">
        <v>21</v>
      </c>
      <c r="B4" s="38"/>
      <c r="C4" s="38"/>
      <c r="D4" s="38"/>
      <c r="E4" s="38"/>
      <c r="F4" s="39"/>
      <c r="G4" s="39"/>
    </row>
    <row r="5" spans="1:9" x14ac:dyDescent="0.2">
      <c r="A5" s="26" t="s">
        <v>0</v>
      </c>
      <c r="B5" s="32" t="s">
        <v>13</v>
      </c>
      <c r="C5" s="35" t="s">
        <v>18</v>
      </c>
      <c r="D5" s="35" t="s">
        <v>15</v>
      </c>
      <c r="E5" s="40" t="s">
        <v>14</v>
      </c>
      <c r="F5" s="30" t="s">
        <v>16</v>
      </c>
      <c r="G5" s="31"/>
      <c r="H5"/>
      <c r="I5"/>
    </row>
    <row r="6" spans="1:9" ht="25.5" x14ac:dyDescent="0.2">
      <c r="A6" s="27"/>
      <c r="B6" s="33"/>
      <c r="C6" s="36"/>
      <c r="D6" s="36"/>
      <c r="E6" s="41"/>
      <c r="F6" s="6" t="s">
        <v>8</v>
      </c>
      <c r="G6" s="7" t="s">
        <v>9</v>
      </c>
      <c r="H6"/>
      <c r="I6"/>
    </row>
    <row r="7" spans="1:9" ht="26.45" customHeight="1" thickBot="1" x14ac:dyDescent="0.25">
      <c r="A7" s="28"/>
      <c r="B7" s="34"/>
      <c r="C7" s="37"/>
      <c r="D7" s="37"/>
      <c r="E7" s="42"/>
      <c r="F7" s="8" t="s">
        <v>1</v>
      </c>
      <c r="G7" s="9" t="s">
        <v>2</v>
      </c>
      <c r="H7"/>
      <c r="I7"/>
    </row>
    <row r="8" spans="1:9" x14ac:dyDescent="0.2">
      <c r="A8" s="26" t="s">
        <v>3</v>
      </c>
      <c r="B8" s="32" t="s">
        <v>12</v>
      </c>
      <c r="C8" s="35" t="s">
        <v>19</v>
      </c>
      <c r="D8" s="26"/>
      <c r="E8" s="43"/>
      <c r="F8" s="30" t="s">
        <v>17</v>
      </c>
      <c r="G8" s="31"/>
      <c r="H8"/>
      <c r="I8"/>
    </row>
    <row r="9" spans="1:9" ht="25.5" x14ac:dyDescent="0.2">
      <c r="A9" s="27"/>
      <c r="B9" s="33"/>
      <c r="C9" s="36"/>
      <c r="D9" s="27"/>
      <c r="E9" s="44"/>
      <c r="F9" s="6" t="s">
        <v>10</v>
      </c>
      <c r="G9" s="7" t="s">
        <v>11</v>
      </c>
      <c r="H9"/>
      <c r="I9"/>
    </row>
    <row r="10" spans="1:9" ht="13.5" thickBot="1" x14ac:dyDescent="0.25">
      <c r="A10" s="28"/>
      <c r="B10" s="34"/>
      <c r="C10" s="37"/>
      <c r="D10" s="28"/>
      <c r="E10" s="45"/>
      <c r="F10" s="8" t="s">
        <v>4</v>
      </c>
      <c r="G10" s="9" t="s">
        <v>5</v>
      </c>
      <c r="H10"/>
      <c r="I10"/>
    </row>
    <row r="11" spans="1:9" ht="27.95" customHeight="1" x14ac:dyDescent="0.2">
      <c r="A11" s="4">
        <v>44075</v>
      </c>
      <c r="B11" s="15" t="s">
        <v>22</v>
      </c>
      <c r="C11" s="10">
        <v>49.56</v>
      </c>
      <c r="D11" s="3"/>
      <c r="E11" s="3">
        <v>49.5</v>
      </c>
      <c r="F11" s="5">
        <f t="shared" ref="F11:F41" si="0">IF(D11&lt;&gt;0,MIN(D11,C11*0.9),C11*0.9)</f>
        <v>44.604000000000006</v>
      </c>
      <c r="G11" s="5">
        <f t="shared" ref="G11:G41" si="1">IF(E11&lt;&gt;0,MAX(E11,C11*1.1),C11*1.1)</f>
        <v>54.516000000000005</v>
      </c>
      <c r="H11" s="19"/>
      <c r="I11" s="19"/>
    </row>
    <row r="12" spans="1:9" ht="27.95" customHeight="1" x14ac:dyDescent="0.2">
      <c r="A12" s="4">
        <v>44076</v>
      </c>
      <c r="B12" s="15" t="s">
        <v>22</v>
      </c>
      <c r="C12" s="11">
        <v>54.98</v>
      </c>
      <c r="D12" s="3"/>
      <c r="E12" s="3">
        <v>62</v>
      </c>
      <c r="F12" s="5">
        <f t="shared" si="0"/>
        <v>49.481999999999999</v>
      </c>
      <c r="G12" s="3">
        <f t="shared" si="1"/>
        <v>62</v>
      </c>
      <c r="H12" s="19"/>
      <c r="I12" s="19"/>
    </row>
    <row r="13" spans="1:9" ht="27.95" customHeight="1" x14ac:dyDescent="0.2">
      <c r="A13" s="4">
        <v>44077</v>
      </c>
      <c r="B13" s="15" t="s">
        <v>22</v>
      </c>
      <c r="C13" s="11">
        <v>63</v>
      </c>
      <c r="D13" s="3"/>
      <c r="E13" s="3">
        <v>65.5</v>
      </c>
      <c r="F13" s="5">
        <f t="shared" si="0"/>
        <v>56.7</v>
      </c>
      <c r="G13" s="3">
        <f t="shared" si="1"/>
        <v>69.300000000000011</v>
      </c>
      <c r="H13" s="19"/>
      <c r="I13" s="19"/>
    </row>
    <row r="14" spans="1:9" ht="27.95" customHeight="1" x14ac:dyDescent="0.2">
      <c r="A14" s="4">
        <v>44078</v>
      </c>
      <c r="B14" s="15" t="s">
        <v>22</v>
      </c>
      <c r="C14" s="11">
        <v>61.98</v>
      </c>
      <c r="D14" s="3"/>
      <c r="E14" s="3">
        <v>66</v>
      </c>
      <c r="F14" s="5">
        <f t="shared" si="0"/>
        <v>55.781999999999996</v>
      </c>
      <c r="G14" s="3">
        <f t="shared" si="1"/>
        <v>68.177999999999997</v>
      </c>
      <c r="H14" s="19"/>
      <c r="I14" s="19"/>
    </row>
    <row r="15" spans="1:9" ht="27.95" customHeight="1" x14ac:dyDescent="0.2">
      <c r="A15" s="4">
        <v>44079</v>
      </c>
      <c r="B15" s="15" t="s">
        <v>22</v>
      </c>
      <c r="C15" s="11">
        <v>62.66</v>
      </c>
      <c r="D15" s="3"/>
      <c r="E15" s="3">
        <v>70</v>
      </c>
      <c r="F15" s="5">
        <f t="shared" si="0"/>
        <v>56.393999999999998</v>
      </c>
      <c r="G15" s="3">
        <f t="shared" si="1"/>
        <v>70</v>
      </c>
      <c r="H15" s="19"/>
      <c r="I15" s="19"/>
    </row>
    <row r="16" spans="1:9" ht="27.95" customHeight="1" x14ac:dyDescent="0.2">
      <c r="A16" s="4">
        <v>44080</v>
      </c>
      <c r="B16" s="15" t="s">
        <v>22</v>
      </c>
      <c r="C16" s="11">
        <v>62.68</v>
      </c>
      <c r="D16" s="3"/>
      <c r="E16" s="3">
        <v>68</v>
      </c>
      <c r="F16" s="5">
        <f t="shared" si="0"/>
        <v>56.411999999999999</v>
      </c>
      <c r="G16" s="3">
        <f t="shared" si="1"/>
        <v>68.948000000000008</v>
      </c>
      <c r="H16" s="19"/>
      <c r="I16" s="19"/>
    </row>
    <row r="17" spans="1:9" ht="27.95" customHeight="1" x14ac:dyDescent="0.2">
      <c r="A17" s="4">
        <v>44081</v>
      </c>
      <c r="B17" s="15" t="s">
        <v>22</v>
      </c>
      <c r="C17" s="11">
        <v>66.42</v>
      </c>
      <c r="D17" s="3"/>
      <c r="E17" s="3">
        <v>75</v>
      </c>
      <c r="F17" s="5">
        <f t="shared" si="0"/>
        <v>59.778000000000006</v>
      </c>
      <c r="G17" s="3">
        <f t="shared" si="1"/>
        <v>75</v>
      </c>
      <c r="H17" s="19"/>
      <c r="I17" s="19"/>
    </row>
    <row r="18" spans="1:9" ht="27.95" customHeight="1" x14ac:dyDescent="0.2">
      <c r="A18" s="4">
        <v>44082</v>
      </c>
      <c r="B18" s="15" t="s">
        <v>22</v>
      </c>
      <c r="C18" s="11">
        <v>69.69</v>
      </c>
      <c r="D18" s="3"/>
      <c r="E18" s="3">
        <v>76</v>
      </c>
      <c r="F18" s="5">
        <f t="shared" si="0"/>
        <v>62.720999999999997</v>
      </c>
      <c r="G18" s="3">
        <f t="shared" si="1"/>
        <v>76.659000000000006</v>
      </c>
      <c r="H18" s="19"/>
      <c r="I18" s="19"/>
    </row>
    <row r="19" spans="1:9" ht="27.95" customHeight="1" x14ac:dyDescent="0.2">
      <c r="A19" s="4">
        <v>44083</v>
      </c>
      <c r="B19" s="15" t="s">
        <v>22</v>
      </c>
      <c r="C19" s="11">
        <v>72.47</v>
      </c>
      <c r="D19" s="3"/>
      <c r="E19" s="3">
        <v>70.5</v>
      </c>
      <c r="F19" s="5">
        <f t="shared" si="0"/>
        <v>65.222999999999999</v>
      </c>
      <c r="G19" s="3">
        <f t="shared" si="1"/>
        <v>79.716999999999999</v>
      </c>
      <c r="H19" s="19"/>
      <c r="I19" s="19"/>
    </row>
    <row r="20" spans="1:9" ht="27.95" customHeight="1" x14ac:dyDescent="0.2">
      <c r="A20" s="4">
        <v>44084</v>
      </c>
      <c r="B20" s="16" t="str">
        <f t="shared" ref="B20:B28" si="2">B19</f>
        <v>OTS a cumpărat gaze de echilibrare                                  OTS bought balancing gases</v>
      </c>
      <c r="C20" s="11">
        <v>51.29</v>
      </c>
      <c r="D20" s="3"/>
      <c r="E20" s="3">
        <v>54</v>
      </c>
      <c r="F20" s="5">
        <f t="shared" si="0"/>
        <v>46.161000000000001</v>
      </c>
      <c r="G20" s="3">
        <f t="shared" si="1"/>
        <v>56.419000000000004</v>
      </c>
      <c r="H20" s="19"/>
      <c r="I20" s="19"/>
    </row>
    <row r="21" spans="1:9" ht="27.95" customHeight="1" x14ac:dyDescent="0.2">
      <c r="A21" s="4">
        <v>44085</v>
      </c>
      <c r="B21" s="16" t="str">
        <f t="shared" si="2"/>
        <v>OTS a cumpărat gaze de echilibrare                                  OTS bought balancing gases</v>
      </c>
      <c r="C21" s="11">
        <v>50.47</v>
      </c>
      <c r="D21" s="3"/>
      <c r="E21" s="3">
        <v>52.8</v>
      </c>
      <c r="F21" s="5">
        <f t="shared" si="0"/>
        <v>45.423000000000002</v>
      </c>
      <c r="G21" s="3">
        <f t="shared" si="1"/>
        <v>55.517000000000003</v>
      </c>
      <c r="H21" s="19"/>
      <c r="I21" s="19"/>
    </row>
    <row r="22" spans="1:9" ht="27.95" customHeight="1" x14ac:dyDescent="0.2">
      <c r="A22" s="4">
        <v>44086</v>
      </c>
      <c r="B22" s="16" t="str">
        <f t="shared" si="2"/>
        <v>OTS a cumpărat gaze de echilibrare                                  OTS bought balancing gases</v>
      </c>
      <c r="C22" s="11">
        <v>63.88</v>
      </c>
      <c r="D22" s="3"/>
      <c r="E22" s="3">
        <v>60</v>
      </c>
      <c r="F22" s="5">
        <f t="shared" si="0"/>
        <v>57.492000000000004</v>
      </c>
      <c r="G22" s="3">
        <f t="shared" si="1"/>
        <v>70.268000000000015</v>
      </c>
      <c r="H22" s="19"/>
      <c r="I22" s="19"/>
    </row>
    <row r="23" spans="1:9" ht="27.95" customHeight="1" x14ac:dyDescent="0.2">
      <c r="A23" s="4">
        <v>44087</v>
      </c>
      <c r="B23" s="16" t="str">
        <f t="shared" si="2"/>
        <v>OTS a cumpărat gaze de echilibrare                                  OTS bought balancing gases</v>
      </c>
      <c r="C23" s="11">
        <v>57.51</v>
      </c>
      <c r="D23" s="3"/>
      <c r="E23" s="3">
        <v>59</v>
      </c>
      <c r="F23" s="5">
        <f t="shared" si="0"/>
        <v>51.759</v>
      </c>
      <c r="G23" s="3">
        <f t="shared" si="1"/>
        <v>63.261000000000003</v>
      </c>
      <c r="H23" s="19"/>
      <c r="I23" s="19"/>
    </row>
    <row r="24" spans="1:9" ht="27.95" customHeight="1" x14ac:dyDescent="0.2">
      <c r="A24" s="4">
        <v>44088</v>
      </c>
      <c r="B24" s="16" t="str">
        <f t="shared" si="2"/>
        <v>OTS a cumpărat gaze de echilibrare                                  OTS bought balancing gases</v>
      </c>
      <c r="C24" s="11">
        <v>67.5</v>
      </c>
      <c r="D24" s="3"/>
      <c r="E24" s="3">
        <v>68</v>
      </c>
      <c r="F24" s="5">
        <f t="shared" si="0"/>
        <v>60.75</v>
      </c>
      <c r="G24" s="3">
        <f t="shared" si="1"/>
        <v>74.25</v>
      </c>
      <c r="H24" s="19"/>
      <c r="I24" s="19"/>
    </row>
    <row r="25" spans="1:9" ht="27.95" customHeight="1" x14ac:dyDescent="0.2">
      <c r="A25" s="4">
        <v>44089</v>
      </c>
      <c r="B25" s="16" t="str">
        <f t="shared" si="2"/>
        <v>OTS a cumpărat gaze de echilibrare                                  OTS bought balancing gases</v>
      </c>
      <c r="C25" s="11">
        <v>67.61</v>
      </c>
      <c r="D25" s="3"/>
      <c r="E25" s="3">
        <v>69</v>
      </c>
      <c r="F25" s="5">
        <f t="shared" si="0"/>
        <v>60.849000000000004</v>
      </c>
      <c r="G25" s="3">
        <f t="shared" si="1"/>
        <v>74.371000000000009</v>
      </c>
      <c r="H25" s="19"/>
      <c r="I25" s="19"/>
    </row>
    <row r="26" spans="1:9" ht="27.95" customHeight="1" x14ac:dyDescent="0.2">
      <c r="A26" s="4">
        <v>44090</v>
      </c>
      <c r="B26" s="16" t="str">
        <f t="shared" si="2"/>
        <v>OTS a cumpărat gaze de echilibrare                                  OTS bought balancing gases</v>
      </c>
      <c r="C26" s="11">
        <v>66.680000000000007</v>
      </c>
      <c r="D26" s="3"/>
      <c r="E26" s="3">
        <v>71</v>
      </c>
      <c r="F26" s="5">
        <f t="shared" si="0"/>
        <v>60.012000000000008</v>
      </c>
      <c r="G26" s="3">
        <f t="shared" si="1"/>
        <v>73.348000000000013</v>
      </c>
      <c r="H26" s="19"/>
      <c r="I26" s="19"/>
    </row>
    <row r="27" spans="1:9" ht="27.95" customHeight="1" x14ac:dyDescent="0.2">
      <c r="A27" s="4">
        <v>44091</v>
      </c>
      <c r="B27" s="16" t="str">
        <f>B26</f>
        <v>OTS a cumpărat gaze de echilibrare                                  OTS bought balancing gases</v>
      </c>
      <c r="C27" s="11">
        <v>66.84</v>
      </c>
      <c r="D27" s="3"/>
      <c r="E27" s="3">
        <v>68</v>
      </c>
      <c r="F27" s="5">
        <f t="shared" si="0"/>
        <v>60.156000000000006</v>
      </c>
      <c r="G27" s="3">
        <f t="shared" si="1"/>
        <v>73.524000000000015</v>
      </c>
      <c r="H27" s="19"/>
      <c r="I27" s="19"/>
    </row>
    <row r="28" spans="1:9" ht="27.95" customHeight="1" x14ac:dyDescent="0.2">
      <c r="A28" s="4">
        <v>44092</v>
      </c>
      <c r="B28" s="16" t="str">
        <f t="shared" si="2"/>
        <v>OTS a cumpărat gaze de echilibrare                                  OTS bought balancing gases</v>
      </c>
      <c r="C28" s="11">
        <v>58.69</v>
      </c>
      <c r="D28" s="3"/>
      <c r="E28" s="3">
        <v>65</v>
      </c>
      <c r="F28" s="5">
        <f t="shared" si="0"/>
        <v>52.820999999999998</v>
      </c>
      <c r="G28" s="3">
        <f t="shared" si="1"/>
        <v>65</v>
      </c>
      <c r="H28" s="19"/>
      <c r="I28" s="19"/>
    </row>
    <row r="29" spans="1:9" ht="27.95" customHeight="1" x14ac:dyDescent="0.2">
      <c r="A29" s="20">
        <v>44093</v>
      </c>
      <c r="B29" s="13"/>
      <c r="C29" s="11">
        <v>55.7</v>
      </c>
      <c r="D29" s="3"/>
      <c r="E29" s="3"/>
      <c r="F29" s="5">
        <f t="shared" si="0"/>
        <v>50.13</v>
      </c>
      <c r="G29" s="3">
        <f t="shared" si="1"/>
        <v>61.27000000000001</v>
      </c>
      <c r="H29" s="19"/>
      <c r="I29" s="19"/>
    </row>
    <row r="30" spans="1:9" ht="27.95" customHeight="1" x14ac:dyDescent="0.2">
      <c r="A30" s="20">
        <v>44094</v>
      </c>
      <c r="B30" s="17" t="s">
        <v>23</v>
      </c>
      <c r="C30" s="11">
        <v>54.35</v>
      </c>
      <c r="D30" s="3">
        <v>55</v>
      </c>
      <c r="E30" s="3"/>
      <c r="F30" s="5">
        <f t="shared" si="0"/>
        <v>48.914999999999999</v>
      </c>
      <c r="G30" s="3">
        <f t="shared" si="1"/>
        <v>59.785000000000004</v>
      </c>
      <c r="H30" s="19"/>
      <c r="I30" s="19"/>
    </row>
    <row r="31" spans="1:9" ht="27.95" customHeight="1" x14ac:dyDescent="0.2">
      <c r="A31" s="20">
        <v>44095</v>
      </c>
      <c r="B31" s="14"/>
      <c r="C31" s="11">
        <v>58.27</v>
      </c>
      <c r="D31" s="3"/>
      <c r="E31" s="3"/>
      <c r="F31" s="5">
        <f t="shared" si="0"/>
        <v>52.443000000000005</v>
      </c>
      <c r="G31" s="3">
        <f t="shared" si="1"/>
        <v>64.097000000000008</v>
      </c>
      <c r="H31" s="19"/>
      <c r="I31" s="19"/>
    </row>
    <row r="32" spans="1:9" ht="27.95" customHeight="1" x14ac:dyDescent="0.2">
      <c r="A32" s="20">
        <v>44096</v>
      </c>
      <c r="B32" s="13"/>
      <c r="C32" s="11">
        <v>61.32</v>
      </c>
      <c r="D32" s="3"/>
      <c r="E32" s="3"/>
      <c r="F32" s="5">
        <f t="shared" si="0"/>
        <v>55.188000000000002</v>
      </c>
      <c r="G32" s="3">
        <f>IF(E32&lt;&gt;0,MAX(E32,C32*1.1),C32*1.1)</f>
        <v>67.452000000000012</v>
      </c>
      <c r="H32" s="19"/>
      <c r="I32" s="19"/>
    </row>
    <row r="33" spans="1:9" ht="63.75" x14ac:dyDescent="0.2">
      <c r="A33" s="4">
        <v>44097</v>
      </c>
      <c r="B33" s="18" t="s">
        <v>24</v>
      </c>
      <c r="C33" s="11">
        <v>56.73</v>
      </c>
      <c r="D33" s="3">
        <v>62</v>
      </c>
      <c r="E33" s="3">
        <v>59</v>
      </c>
      <c r="F33" s="5">
        <f t="shared" si="0"/>
        <v>51.056999999999995</v>
      </c>
      <c r="G33" s="3">
        <f t="shared" si="1"/>
        <v>62.402999999999999</v>
      </c>
      <c r="H33" s="19"/>
      <c r="I33" s="19"/>
    </row>
    <row r="34" spans="1:9" ht="32.25" customHeight="1" x14ac:dyDescent="0.2">
      <c r="A34" s="4">
        <v>44098</v>
      </c>
      <c r="B34" s="16" t="s">
        <v>22</v>
      </c>
      <c r="C34" s="11">
        <v>56.55</v>
      </c>
      <c r="D34" s="3"/>
      <c r="E34" s="3">
        <v>58</v>
      </c>
      <c r="F34" s="5">
        <f t="shared" si="0"/>
        <v>50.894999999999996</v>
      </c>
      <c r="G34" s="3">
        <f t="shared" si="1"/>
        <v>62.205000000000005</v>
      </c>
      <c r="H34" s="19"/>
      <c r="I34" s="19"/>
    </row>
    <row r="35" spans="1:9" ht="27.95" customHeight="1" x14ac:dyDescent="0.2">
      <c r="A35" s="4">
        <v>44099</v>
      </c>
      <c r="B35" s="16" t="s">
        <v>22</v>
      </c>
      <c r="C35" s="11">
        <v>55.98</v>
      </c>
      <c r="D35" s="3"/>
      <c r="E35" s="3">
        <v>58</v>
      </c>
      <c r="F35" s="5">
        <f t="shared" si="0"/>
        <v>50.381999999999998</v>
      </c>
      <c r="G35" s="3">
        <f t="shared" si="1"/>
        <v>61.578000000000003</v>
      </c>
      <c r="H35" s="19"/>
      <c r="I35" s="19"/>
    </row>
    <row r="36" spans="1:9" ht="27.95" customHeight="1" x14ac:dyDescent="0.2">
      <c r="A36" s="4">
        <v>44100</v>
      </c>
      <c r="B36" s="17" t="s">
        <v>23</v>
      </c>
      <c r="C36" s="11">
        <v>55.13</v>
      </c>
      <c r="D36" s="3">
        <v>55.5</v>
      </c>
      <c r="E36" s="3"/>
      <c r="F36" s="5">
        <f t="shared" si="0"/>
        <v>49.617000000000004</v>
      </c>
      <c r="G36" s="3">
        <f t="shared" si="1"/>
        <v>60.643000000000008</v>
      </c>
      <c r="H36" s="19"/>
      <c r="I36" s="19"/>
    </row>
    <row r="37" spans="1:9" ht="57" customHeight="1" x14ac:dyDescent="0.2">
      <c r="A37" s="4">
        <v>44101</v>
      </c>
      <c r="B37" s="18" t="s">
        <v>24</v>
      </c>
      <c r="C37" s="11">
        <v>53.24</v>
      </c>
      <c r="D37" s="3">
        <v>53.5</v>
      </c>
      <c r="E37" s="3">
        <v>55.5</v>
      </c>
      <c r="F37" s="5">
        <f t="shared" si="0"/>
        <v>47.916000000000004</v>
      </c>
      <c r="G37" s="3">
        <f t="shared" si="1"/>
        <v>58.564000000000007</v>
      </c>
      <c r="H37" s="19"/>
      <c r="I37" s="19"/>
    </row>
    <row r="38" spans="1:9" ht="27.95" customHeight="1" x14ac:dyDescent="0.2">
      <c r="A38" s="20">
        <v>44102</v>
      </c>
      <c r="B38" s="14"/>
      <c r="C38" s="11">
        <v>56.51</v>
      </c>
      <c r="D38" s="3"/>
      <c r="E38" s="3"/>
      <c r="F38" s="5">
        <f t="shared" si="0"/>
        <v>50.859000000000002</v>
      </c>
      <c r="G38" s="3">
        <f t="shared" si="1"/>
        <v>62.161000000000001</v>
      </c>
      <c r="H38" s="19"/>
      <c r="I38" s="19"/>
    </row>
    <row r="39" spans="1:9" ht="27.95" customHeight="1" x14ac:dyDescent="0.2">
      <c r="A39" s="4">
        <v>44103</v>
      </c>
      <c r="B39" s="16" t="s">
        <v>22</v>
      </c>
      <c r="C39" s="11">
        <v>58.65</v>
      </c>
      <c r="D39" s="3"/>
      <c r="E39" s="3">
        <v>58</v>
      </c>
      <c r="F39" s="5">
        <f t="shared" si="0"/>
        <v>52.784999999999997</v>
      </c>
      <c r="G39" s="3">
        <f t="shared" si="1"/>
        <v>64.515000000000001</v>
      </c>
      <c r="H39" s="19"/>
      <c r="I39" s="19"/>
    </row>
    <row r="40" spans="1:9" ht="27.95" customHeight="1" x14ac:dyDescent="0.2">
      <c r="A40" s="4">
        <v>44104</v>
      </c>
      <c r="B40" s="16" t="s">
        <v>22</v>
      </c>
      <c r="C40" s="11">
        <v>63.14</v>
      </c>
      <c r="D40" s="3"/>
      <c r="E40" s="3">
        <v>69</v>
      </c>
      <c r="F40" s="5">
        <f t="shared" si="0"/>
        <v>56.826000000000001</v>
      </c>
      <c r="G40" s="3">
        <f t="shared" si="1"/>
        <v>69.454000000000008</v>
      </c>
      <c r="H40" s="19"/>
      <c r="I40" s="19"/>
    </row>
    <row r="41" spans="1:9" ht="24.75" customHeight="1" x14ac:dyDescent="0.2">
      <c r="A41" s="4"/>
      <c r="B41" s="13"/>
      <c r="C41" s="11"/>
      <c r="D41" s="3"/>
      <c r="E41" s="3"/>
      <c r="F41" s="5">
        <f t="shared" si="0"/>
        <v>0</v>
      </c>
      <c r="G41" s="5">
        <f t="shared" si="1"/>
        <v>0</v>
      </c>
      <c r="I41"/>
    </row>
    <row r="42" spans="1:9" ht="13.5" thickBot="1" x14ac:dyDescent="0.25">
      <c r="B42"/>
      <c r="C42" s="12"/>
    </row>
    <row r="43" spans="1:9" ht="69.95" customHeight="1" thickBot="1" x14ac:dyDescent="0.25">
      <c r="A43" s="24" t="s">
        <v>25</v>
      </c>
      <c r="B43" s="25"/>
      <c r="C43" s="46">
        <v>61.88</v>
      </c>
      <c r="D43" s="22" t="s">
        <v>26</v>
      </c>
      <c r="E43" s="22"/>
      <c r="F43" s="22"/>
      <c r="G43" s="23"/>
    </row>
    <row r="44" spans="1:9" x14ac:dyDescent="0.2">
      <c r="A44" s="21"/>
      <c r="B44"/>
    </row>
    <row r="45" spans="1:9" x14ac:dyDescent="0.2">
      <c r="B45"/>
    </row>
    <row r="46" spans="1:9" x14ac:dyDescent="0.2">
      <c r="B46"/>
    </row>
    <row r="47" spans="1:9" x14ac:dyDescent="0.2">
      <c r="B47"/>
    </row>
    <row r="48" spans="1:9" x14ac:dyDescent="0.2">
      <c r="B48"/>
    </row>
    <row r="49" spans="2:2" x14ac:dyDescent="0.2">
      <c r="B49"/>
    </row>
    <row r="50" spans="2:2" x14ac:dyDescent="0.2">
      <c r="B50"/>
    </row>
    <row r="51" spans="2:2" x14ac:dyDescent="0.2">
      <c r="B51"/>
    </row>
    <row r="52" spans="2:2" x14ac:dyDescent="0.2">
      <c r="B52"/>
    </row>
    <row r="53" spans="2:2" x14ac:dyDescent="0.2">
      <c r="B53"/>
    </row>
    <row r="54" spans="2:2" x14ac:dyDescent="0.2">
      <c r="B54"/>
    </row>
    <row r="55" spans="2:2" x14ac:dyDescent="0.2">
      <c r="B55"/>
    </row>
    <row r="56" spans="2:2" x14ac:dyDescent="0.2">
      <c r="B56"/>
    </row>
    <row r="57" spans="2:2" x14ac:dyDescent="0.2">
      <c r="B57"/>
    </row>
    <row r="58" spans="2:2" x14ac:dyDescent="0.2">
      <c r="B58"/>
    </row>
    <row r="59" spans="2:2" x14ac:dyDescent="0.2">
      <c r="B59"/>
    </row>
    <row r="60" spans="2:2" x14ac:dyDescent="0.2">
      <c r="B60"/>
    </row>
    <row r="61" spans="2:2" x14ac:dyDescent="0.2">
      <c r="B61"/>
    </row>
    <row r="62" spans="2:2" x14ac:dyDescent="0.2">
      <c r="B62"/>
    </row>
    <row r="63" spans="2:2" x14ac:dyDescent="0.2">
      <c r="B63"/>
    </row>
    <row r="64" spans="2:2" x14ac:dyDescent="0.2">
      <c r="B64"/>
    </row>
    <row r="65" spans="2:2" x14ac:dyDescent="0.2">
      <c r="B65"/>
    </row>
    <row r="66" spans="2:2" x14ac:dyDescent="0.2">
      <c r="B66"/>
    </row>
    <row r="67" spans="2:2" x14ac:dyDescent="0.2">
      <c r="B67"/>
    </row>
    <row r="68" spans="2:2" x14ac:dyDescent="0.2">
      <c r="B68"/>
    </row>
    <row r="69" spans="2:2" x14ac:dyDescent="0.2">
      <c r="B69"/>
    </row>
    <row r="70" spans="2:2" x14ac:dyDescent="0.2">
      <c r="B70"/>
    </row>
    <row r="71" spans="2:2" x14ac:dyDescent="0.2">
      <c r="B71"/>
    </row>
    <row r="72" spans="2:2" x14ac:dyDescent="0.2">
      <c r="B72"/>
    </row>
    <row r="73" spans="2:2" x14ac:dyDescent="0.2">
      <c r="B73"/>
    </row>
    <row r="74" spans="2:2" x14ac:dyDescent="0.2">
      <c r="B74"/>
    </row>
    <row r="75" spans="2:2" x14ac:dyDescent="0.2">
      <c r="B75"/>
    </row>
    <row r="76" spans="2:2" x14ac:dyDescent="0.2">
      <c r="B76"/>
    </row>
    <row r="77" spans="2:2" x14ac:dyDescent="0.2">
      <c r="B77"/>
    </row>
    <row r="78" spans="2:2" x14ac:dyDescent="0.2">
      <c r="B78"/>
    </row>
    <row r="79" spans="2:2" x14ac:dyDescent="0.2">
      <c r="B79"/>
    </row>
    <row r="80" spans="2:2" x14ac:dyDescent="0.2">
      <c r="B80"/>
    </row>
    <row r="81" spans="2:2" x14ac:dyDescent="0.2">
      <c r="B81"/>
    </row>
    <row r="82" spans="2:2" x14ac:dyDescent="0.2">
      <c r="B82"/>
    </row>
    <row r="83" spans="2:2" x14ac:dyDescent="0.2">
      <c r="B83"/>
    </row>
    <row r="84" spans="2:2" x14ac:dyDescent="0.2">
      <c r="B84"/>
    </row>
    <row r="85" spans="2:2" x14ac:dyDescent="0.2">
      <c r="B85"/>
    </row>
    <row r="86" spans="2:2" x14ac:dyDescent="0.2">
      <c r="B86"/>
    </row>
    <row r="87" spans="2:2" x14ac:dyDescent="0.2">
      <c r="B87"/>
    </row>
    <row r="88" spans="2:2" x14ac:dyDescent="0.2">
      <c r="B88"/>
    </row>
    <row r="89" spans="2:2" x14ac:dyDescent="0.2">
      <c r="B89"/>
    </row>
    <row r="90" spans="2:2" x14ac:dyDescent="0.2">
      <c r="B90"/>
    </row>
    <row r="91" spans="2:2" x14ac:dyDescent="0.2">
      <c r="B91"/>
    </row>
    <row r="92" spans="2:2" x14ac:dyDescent="0.2">
      <c r="B92"/>
    </row>
    <row r="93" spans="2:2" x14ac:dyDescent="0.2">
      <c r="B93"/>
    </row>
    <row r="94" spans="2:2" x14ac:dyDescent="0.2">
      <c r="B94"/>
    </row>
    <row r="95" spans="2:2" x14ac:dyDescent="0.2">
      <c r="B95"/>
    </row>
    <row r="96" spans="2:2" x14ac:dyDescent="0.2">
      <c r="B96"/>
    </row>
    <row r="97" spans="2:2" x14ac:dyDescent="0.2">
      <c r="B97"/>
    </row>
    <row r="98" spans="2:2" x14ac:dyDescent="0.2">
      <c r="B98"/>
    </row>
    <row r="99" spans="2:2" x14ac:dyDescent="0.2">
      <c r="B99"/>
    </row>
    <row r="100" spans="2:2" x14ac:dyDescent="0.2">
      <c r="B100"/>
    </row>
    <row r="101" spans="2:2" x14ac:dyDescent="0.2">
      <c r="B101"/>
    </row>
    <row r="102" spans="2:2" x14ac:dyDescent="0.2">
      <c r="B102"/>
    </row>
    <row r="103" spans="2:2" x14ac:dyDescent="0.2">
      <c r="B103"/>
    </row>
    <row r="104" spans="2:2" x14ac:dyDescent="0.2">
      <c r="B104"/>
    </row>
    <row r="105" spans="2:2" x14ac:dyDescent="0.2">
      <c r="B105"/>
    </row>
    <row r="106" spans="2:2" x14ac:dyDescent="0.2">
      <c r="B106"/>
    </row>
    <row r="107" spans="2:2" x14ac:dyDescent="0.2">
      <c r="B107"/>
    </row>
    <row r="108" spans="2:2" x14ac:dyDescent="0.2">
      <c r="B108"/>
    </row>
    <row r="109" spans="2:2" x14ac:dyDescent="0.2">
      <c r="B109"/>
    </row>
    <row r="110" spans="2:2" x14ac:dyDescent="0.2">
      <c r="B110"/>
    </row>
    <row r="111" spans="2:2" x14ac:dyDescent="0.2">
      <c r="B111"/>
    </row>
    <row r="112" spans="2:2" x14ac:dyDescent="0.2">
      <c r="B112"/>
    </row>
    <row r="113" spans="2:2" x14ac:dyDescent="0.2">
      <c r="B113"/>
    </row>
    <row r="114" spans="2:2" x14ac:dyDescent="0.2">
      <c r="B114"/>
    </row>
    <row r="115" spans="2:2" x14ac:dyDescent="0.2">
      <c r="B115"/>
    </row>
    <row r="116" spans="2:2" x14ac:dyDescent="0.2">
      <c r="B116"/>
    </row>
    <row r="117" spans="2:2" x14ac:dyDescent="0.2">
      <c r="B117"/>
    </row>
    <row r="118" spans="2:2" x14ac:dyDescent="0.2">
      <c r="B118"/>
    </row>
    <row r="119" spans="2:2" x14ac:dyDescent="0.2">
      <c r="B119"/>
    </row>
    <row r="120" spans="2:2" x14ac:dyDescent="0.2">
      <c r="B120"/>
    </row>
    <row r="121" spans="2:2" x14ac:dyDescent="0.2">
      <c r="B121"/>
    </row>
    <row r="122" spans="2:2" x14ac:dyDescent="0.2">
      <c r="B122"/>
    </row>
    <row r="123" spans="2:2" x14ac:dyDescent="0.2">
      <c r="B123"/>
    </row>
    <row r="124" spans="2:2" x14ac:dyDescent="0.2">
      <c r="B124"/>
    </row>
    <row r="125" spans="2:2" x14ac:dyDescent="0.2">
      <c r="B125"/>
    </row>
    <row r="126" spans="2:2" x14ac:dyDescent="0.2">
      <c r="B126"/>
    </row>
    <row r="127" spans="2:2" x14ac:dyDescent="0.2">
      <c r="B127"/>
    </row>
    <row r="128" spans="2:2" x14ac:dyDescent="0.2">
      <c r="B128"/>
    </row>
    <row r="129" spans="2:2" x14ac:dyDescent="0.2">
      <c r="B129"/>
    </row>
    <row r="130" spans="2:2" x14ac:dyDescent="0.2">
      <c r="B130"/>
    </row>
    <row r="131" spans="2:2" x14ac:dyDescent="0.2">
      <c r="B131"/>
    </row>
    <row r="132" spans="2:2" x14ac:dyDescent="0.2">
      <c r="B132"/>
    </row>
    <row r="133" spans="2:2" x14ac:dyDescent="0.2">
      <c r="B133"/>
    </row>
    <row r="134" spans="2:2" x14ac:dyDescent="0.2">
      <c r="B134"/>
    </row>
    <row r="135" spans="2:2" x14ac:dyDescent="0.2">
      <c r="B135"/>
    </row>
    <row r="136" spans="2:2" x14ac:dyDescent="0.2">
      <c r="B136"/>
    </row>
    <row r="137" spans="2:2" x14ac:dyDescent="0.2">
      <c r="B137"/>
    </row>
    <row r="138" spans="2:2" x14ac:dyDescent="0.2">
      <c r="B138"/>
    </row>
    <row r="139" spans="2:2" x14ac:dyDescent="0.2">
      <c r="B139"/>
    </row>
    <row r="140" spans="2:2" x14ac:dyDescent="0.2">
      <c r="B140"/>
    </row>
    <row r="141" spans="2:2" x14ac:dyDescent="0.2">
      <c r="B141"/>
    </row>
    <row r="142" spans="2:2" x14ac:dyDescent="0.2">
      <c r="B142"/>
    </row>
    <row r="143" spans="2:2" x14ac:dyDescent="0.2">
      <c r="B143"/>
    </row>
    <row r="144" spans="2:2" x14ac:dyDescent="0.2">
      <c r="B144"/>
    </row>
    <row r="145" spans="2:2" x14ac:dyDescent="0.2">
      <c r="B145"/>
    </row>
    <row r="146" spans="2:2" x14ac:dyDescent="0.2">
      <c r="B146"/>
    </row>
    <row r="147" spans="2:2" x14ac:dyDescent="0.2">
      <c r="B147"/>
    </row>
    <row r="148" spans="2:2" x14ac:dyDescent="0.2">
      <c r="B148"/>
    </row>
    <row r="149" spans="2:2" x14ac:dyDescent="0.2">
      <c r="B149"/>
    </row>
    <row r="150" spans="2:2" x14ac:dyDescent="0.2">
      <c r="B150"/>
    </row>
    <row r="151" spans="2:2" x14ac:dyDescent="0.2">
      <c r="B151"/>
    </row>
    <row r="152" spans="2:2" x14ac:dyDescent="0.2">
      <c r="B152"/>
    </row>
    <row r="153" spans="2:2" x14ac:dyDescent="0.2">
      <c r="B153"/>
    </row>
    <row r="154" spans="2:2" x14ac:dyDescent="0.2">
      <c r="B154"/>
    </row>
    <row r="155" spans="2:2" x14ac:dyDescent="0.2">
      <c r="B155"/>
    </row>
    <row r="156" spans="2:2" x14ac:dyDescent="0.2">
      <c r="B156"/>
    </row>
    <row r="157" spans="2:2" x14ac:dyDescent="0.2">
      <c r="B157"/>
    </row>
    <row r="158" spans="2:2" x14ac:dyDescent="0.2">
      <c r="B158"/>
    </row>
    <row r="159" spans="2:2" x14ac:dyDescent="0.2">
      <c r="B159"/>
    </row>
    <row r="160" spans="2:2" x14ac:dyDescent="0.2">
      <c r="B160"/>
    </row>
    <row r="161" spans="2:2" x14ac:dyDescent="0.2">
      <c r="B161"/>
    </row>
    <row r="162" spans="2:2" x14ac:dyDescent="0.2">
      <c r="B162"/>
    </row>
    <row r="163" spans="2:2" x14ac:dyDescent="0.2">
      <c r="B163"/>
    </row>
    <row r="164" spans="2:2" x14ac:dyDescent="0.2">
      <c r="B164"/>
    </row>
    <row r="165" spans="2:2" x14ac:dyDescent="0.2">
      <c r="B165"/>
    </row>
    <row r="166" spans="2:2" x14ac:dyDescent="0.2">
      <c r="B166"/>
    </row>
    <row r="167" spans="2:2" x14ac:dyDescent="0.2">
      <c r="B167"/>
    </row>
    <row r="168" spans="2:2" x14ac:dyDescent="0.2">
      <c r="B168"/>
    </row>
    <row r="169" spans="2:2" x14ac:dyDescent="0.2">
      <c r="B169"/>
    </row>
    <row r="170" spans="2:2" x14ac:dyDescent="0.2">
      <c r="B170"/>
    </row>
    <row r="171" spans="2:2" x14ac:dyDescent="0.2">
      <c r="B171"/>
    </row>
    <row r="172" spans="2:2" x14ac:dyDescent="0.2">
      <c r="B172"/>
    </row>
    <row r="173" spans="2:2" x14ac:dyDescent="0.2">
      <c r="B173"/>
    </row>
    <row r="174" spans="2:2" x14ac:dyDescent="0.2">
      <c r="B174"/>
    </row>
    <row r="175" spans="2:2" x14ac:dyDescent="0.2">
      <c r="B175"/>
    </row>
    <row r="176" spans="2:2" x14ac:dyDescent="0.2">
      <c r="B176"/>
    </row>
    <row r="177" spans="2:2" x14ac:dyDescent="0.2">
      <c r="B177"/>
    </row>
    <row r="178" spans="2:2" x14ac:dyDescent="0.2">
      <c r="B178"/>
    </row>
    <row r="179" spans="2:2" x14ac:dyDescent="0.2">
      <c r="B179"/>
    </row>
    <row r="180" spans="2:2" x14ac:dyDescent="0.2">
      <c r="B180"/>
    </row>
    <row r="181" spans="2:2" x14ac:dyDescent="0.2">
      <c r="B181"/>
    </row>
    <row r="182" spans="2:2" x14ac:dyDescent="0.2">
      <c r="B182"/>
    </row>
    <row r="183" spans="2:2" x14ac:dyDescent="0.2">
      <c r="B183"/>
    </row>
    <row r="184" spans="2:2" x14ac:dyDescent="0.2">
      <c r="B184"/>
    </row>
    <row r="185" spans="2:2" x14ac:dyDescent="0.2">
      <c r="B185"/>
    </row>
    <row r="186" spans="2:2" x14ac:dyDescent="0.2">
      <c r="B186"/>
    </row>
    <row r="187" spans="2:2" x14ac:dyDescent="0.2">
      <c r="B187"/>
    </row>
    <row r="188" spans="2:2" x14ac:dyDescent="0.2">
      <c r="B188"/>
    </row>
    <row r="189" spans="2:2" x14ac:dyDescent="0.2">
      <c r="B189"/>
    </row>
    <row r="190" spans="2:2" x14ac:dyDescent="0.2">
      <c r="B190"/>
    </row>
    <row r="191" spans="2:2" x14ac:dyDescent="0.2">
      <c r="B191"/>
    </row>
    <row r="192" spans="2:2" x14ac:dyDescent="0.2">
      <c r="B192"/>
    </row>
    <row r="193" spans="2:2" x14ac:dyDescent="0.2">
      <c r="B193"/>
    </row>
    <row r="194" spans="2:2" x14ac:dyDescent="0.2">
      <c r="B194"/>
    </row>
    <row r="195" spans="2:2" x14ac:dyDescent="0.2">
      <c r="B195"/>
    </row>
    <row r="196" spans="2:2" x14ac:dyDescent="0.2">
      <c r="B196"/>
    </row>
    <row r="197" spans="2:2" x14ac:dyDescent="0.2">
      <c r="B197"/>
    </row>
    <row r="198" spans="2:2" x14ac:dyDescent="0.2">
      <c r="B198"/>
    </row>
    <row r="199" spans="2:2" x14ac:dyDescent="0.2">
      <c r="B199"/>
    </row>
    <row r="200" spans="2:2" x14ac:dyDescent="0.2">
      <c r="B200"/>
    </row>
    <row r="201" spans="2:2" x14ac:dyDescent="0.2">
      <c r="B201"/>
    </row>
    <row r="202" spans="2:2" x14ac:dyDescent="0.2">
      <c r="B202"/>
    </row>
    <row r="203" spans="2:2" x14ac:dyDescent="0.2">
      <c r="B203"/>
    </row>
    <row r="204" spans="2:2" x14ac:dyDescent="0.2">
      <c r="B204"/>
    </row>
    <row r="205" spans="2:2" x14ac:dyDescent="0.2">
      <c r="B205"/>
    </row>
    <row r="206" spans="2:2" x14ac:dyDescent="0.2">
      <c r="B206"/>
    </row>
    <row r="207" spans="2:2" x14ac:dyDescent="0.2">
      <c r="B207"/>
    </row>
    <row r="208" spans="2:2" x14ac:dyDescent="0.2">
      <c r="B208"/>
    </row>
    <row r="209" spans="2:2" x14ac:dyDescent="0.2">
      <c r="B209"/>
    </row>
    <row r="210" spans="2:2" x14ac:dyDescent="0.2">
      <c r="B210"/>
    </row>
    <row r="211" spans="2:2" x14ac:dyDescent="0.2">
      <c r="B211"/>
    </row>
    <row r="212" spans="2:2" x14ac:dyDescent="0.2">
      <c r="B212"/>
    </row>
    <row r="213" spans="2:2" x14ac:dyDescent="0.2">
      <c r="B213"/>
    </row>
    <row r="214" spans="2:2" x14ac:dyDescent="0.2">
      <c r="B214"/>
    </row>
    <row r="215" spans="2:2" x14ac:dyDescent="0.2">
      <c r="B215"/>
    </row>
    <row r="216" spans="2:2" x14ac:dyDescent="0.2">
      <c r="B216"/>
    </row>
    <row r="217" spans="2:2" x14ac:dyDescent="0.2">
      <c r="B217"/>
    </row>
    <row r="218" spans="2:2" x14ac:dyDescent="0.2">
      <c r="B218"/>
    </row>
    <row r="219" spans="2:2" x14ac:dyDescent="0.2">
      <c r="B219"/>
    </row>
    <row r="220" spans="2:2" x14ac:dyDescent="0.2">
      <c r="B220"/>
    </row>
    <row r="221" spans="2:2" x14ac:dyDescent="0.2">
      <c r="B221"/>
    </row>
    <row r="222" spans="2:2" x14ac:dyDescent="0.2">
      <c r="B222"/>
    </row>
    <row r="223" spans="2:2" x14ac:dyDescent="0.2">
      <c r="B223"/>
    </row>
    <row r="224" spans="2:2" x14ac:dyDescent="0.2">
      <c r="B224"/>
    </row>
    <row r="225" spans="2:2" x14ac:dyDescent="0.2">
      <c r="B225"/>
    </row>
    <row r="226" spans="2:2" x14ac:dyDescent="0.2">
      <c r="B226"/>
    </row>
    <row r="227" spans="2:2" x14ac:dyDescent="0.2">
      <c r="B227"/>
    </row>
    <row r="228" spans="2:2" x14ac:dyDescent="0.2">
      <c r="B228"/>
    </row>
    <row r="229" spans="2:2" x14ac:dyDescent="0.2">
      <c r="B229"/>
    </row>
    <row r="230" spans="2:2" x14ac:dyDescent="0.2">
      <c r="B230"/>
    </row>
    <row r="231" spans="2:2" x14ac:dyDescent="0.2">
      <c r="B231"/>
    </row>
    <row r="232" spans="2:2" x14ac:dyDescent="0.2">
      <c r="B232"/>
    </row>
    <row r="233" spans="2:2" x14ac:dyDescent="0.2">
      <c r="B233"/>
    </row>
    <row r="234" spans="2:2" x14ac:dyDescent="0.2">
      <c r="B234"/>
    </row>
    <row r="235" spans="2:2" x14ac:dyDescent="0.2">
      <c r="B235"/>
    </row>
    <row r="236" spans="2:2" x14ac:dyDescent="0.2">
      <c r="B236"/>
    </row>
    <row r="237" spans="2:2" x14ac:dyDescent="0.2">
      <c r="B237"/>
    </row>
    <row r="238" spans="2:2" x14ac:dyDescent="0.2">
      <c r="B238"/>
    </row>
    <row r="239" spans="2:2" x14ac:dyDescent="0.2">
      <c r="B239"/>
    </row>
    <row r="240" spans="2:2" x14ac:dyDescent="0.2">
      <c r="B240"/>
    </row>
    <row r="241" spans="2:2" x14ac:dyDescent="0.2">
      <c r="B241"/>
    </row>
    <row r="242" spans="2:2" x14ac:dyDescent="0.2">
      <c r="B242"/>
    </row>
    <row r="243" spans="2:2" x14ac:dyDescent="0.2">
      <c r="B243"/>
    </row>
    <row r="244" spans="2:2" x14ac:dyDescent="0.2">
      <c r="B244"/>
    </row>
    <row r="245" spans="2:2" x14ac:dyDescent="0.2">
      <c r="B245"/>
    </row>
    <row r="246" spans="2:2" x14ac:dyDescent="0.2">
      <c r="B246"/>
    </row>
    <row r="247" spans="2:2" x14ac:dyDescent="0.2">
      <c r="B247"/>
    </row>
    <row r="248" spans="2:2" x14ac:dyDescent="0.2">
      <c r="B248"/>
    </row>
    <row r="249" spans="2:2" x14ac:dyDescent="0.2">
      <c r="B249"/>
    </row>
    <row r="250" spans="2:2" x14ac:dyDescent="0.2">
      <c r="B250"/>
    </row>
    <row r="251" spans="2:2" x14ac:dyDescent="0.2">
      <c r="B251"/>
    </row>
    <row r="252" spans="2:2" x14ac:dyDescent="0.2">
      <c r="B252"/>
    </row>
    <row r="253" spans="2:2" x14ac:dyDescent="0.2">
      <c r="B253"/>
    </row>
    <row r="254" spans="2:2" x14ac:dyDescent="0.2">
      <c r="B254"/>
    </row>
    <row r="255" spans="2:2" x14ac:dyDescent="0.2">
      <c r="B255"/>
    </row>
    <row r="256" spans="2:2" x14ac:dyDescent="0.2">
      <c r="B256"/>
    </row>
    <row r="257" spans="2:2" x14ac:dyDescent="0.2">
      <c r="B257"/>
    </row>
    <row r="258" spans="2:2" x14ac:dyDescent="0.2">
      <c r="B258"/>
    </row>
    <row r="259" spans="2:2" x14ac:dyDescent="0.2">
      <c r="B259"/>
    </row>
    <row r="260" spans="2:2" x14ac:dyDescent="0.2">
      <c r="B260"/>
    </row>
    <row r="261" spans="2:2" x14ac:dyDescent="0.2">
      <c r="B261"/>
    </row>
    <row r="262" spans="2:2" x14ac:dyDescent="0.2">
      <c r="B262"/>
    </row>
    <row r="263" spans="2:2" x14ac:dyDescent="0.2">
      <c r="B263"/>
    </row>
    <row r="264" spans="2:2" x14ac:dyDescent="0.2">
      <c r="B264"/>
    </row>
    <row r="265" spans="2:2" x14ac:dyDescent="0.2">
      <c r="B265"/>
    </row>
    <row r="266" spans="2:2" x14ac:dyDescent="0.2">
      <c r="B266"/>
    </row>
    <row r="267" spans="2:2" x14ac:dyDescent="0.2">
      <c r="B267"/>
    </row>
    <row r="268" spans="2:2" x14ac:dyDescent="0.2">
      <c r="B268"/>
    </row>
    <row r="269" spans="2:2" x14ac:dyDescent="0.2">
      <c r="B269"/>
    </row>
    <row r="270" spans="2:2" x14ac:dyDescent="0.2">
      <c r="B270"/>
    </row>
    <row r="271" spans="2:2" x14ac:dyDescent="0.2">
      <c r="B271"/>
    </row>
    <row r="272" spans="2:2" x14ac:dyDescent="0.2">
      <c r="B272"/>
    </row>
    <row r="273" spans="2:2" x14ac:dyDescent="0.2">
      <c r="B273"/>
    </row>
    <row r="274" spans="2:2" x14ac:dyDescent="0.2">
      <c r="B274"/>
    </row>
    <row r="275" spans="2:2" x14ac:dyDescent="0.2">
      <c r="B275"/>
    </row>
    <row r="276" spans="2:2" x14ac:dyDescent="0.2">
      <c r="B276"/>
    </row>
    <row r="277" spans="2:2" x14ac:dyDescent="0.2">
      <c r="B277"/>
    </row>
    <row r="278" spans="2:2" x14ac:dyDescent="0.2">
      <c r="B278"/>
    </row>
    <row r="279" spans="2:2" x14ac:dyDescent="0.2">
      <c r="B279"/>
    </row>
    <row r="280" spans="2:2" x14ac:dyDescent="0.2">
      <c r="B280"/>
    </row>
    <row r="281" spans="2:2" x14ac:dyDescent="0.2">
      <c r="B281"/>
    </row>
    <row r="282" spans="2:2" x14ac:dyDescent="0.2">
      <c r="B282"/>
    </row>
    <row r="283" spans="2:2" x14ac:dyDescent="0.2">
      <c r="B283"/>
    </row>
    <row r="284" spans="2:2" x14ac:dyDescent="0.2">
      <c r="B284"/>
    </row>
    <row r="285" spans="2:2" x14ac:dyDescent="0.2">
      <c r="B285"/>
    </row>
    <row r="286" spans="2:2" x14ac:dyDescent="0.2">
      <c r="B286"/>
    </row>
    <row r="287" spans="2:2" x14ac:dyDescent="0.2">
      <c r="B287"/>
    </row>
    <row r="288" spans="2:2" x14ac:dyDescent="0.2">
      <c r="B288"/>
    </row>
    <row r="289" spans="2:2" x14ac:dyDescent="0.2">
      <c r="B289"/>
    </row>
    <row r="290" spans="2:2" x14ac:dyDescent="0.2">
      <c r="B290"/>
    </row>
    <row r="291" spans="2:2" x14ac:dyDescent="0.2">
      <c r="B291"/>
    </row>
    <row r="292" spans="2:2" x14ac:dyDescent="0.2">
      <c r="B292"/>
    </row>
    <row r="293" spans="2:2" x14ac:dyDescent="0.2">
      <c r="B293"/>
    </row>
    <row r="294" spans="2:2" x14ac:dyDescent="0.2">
      <c r="B294"/>
    </row>
    <row r="295" spans="2:2" x14ac:dyDescent="0.2">
      <c r="B295"/>
    </row>
    <row r="296" spans="2:2" x14ac:dyDescent="0.2">
      <c r="B296"/>
    </row>
    <row r="297" spans="2:2" x14ac:dyDescent="0.2">
      <c r="B297"/>
    </row>
    <row r="298" spans="2:2" x14ac:dyDescent="0.2">
      <c r="B298"/>
    </row>
    <row r="299" spans="2:2" x14ac:dyDescent="0.2">
      <c r="B299"/>
    </row>
    <row r="300" spans="2:2" x14ac:dyDescent="0.2">
      <c r="B300"/>
    </row>
    <row r="301" spans="2:2" x14ac:dyDescent="0.2">
      <c r="B301"/>
    </row>
    <row r="302" spans="2:2" x14ac:dyDescent="0.2">
      <c r="B302"/>
    </row>
    <row r="303" spans="2:2" x14ac:dyDescent="0.2">
      <c r="B303"/>
    </row>
    <row r="304" spans="2:2" x14ac:dyDescent="0.2">
      <c r="B304"/>
    </row>
    <row r="305" spans="2:2" x14ac:dyDescent="0.2">
      <c r="B305"/>
    </row>
    <row r="306" spans="2:2" x14ac:dyDescent="0.2">
      <c r="B306"/>
    </row>
    <row r="307" spans="2:2" x14ac:dyDescent="0.2">
      <c r="B307"/>
    </row>
    <row r="308" spans="2:2" x14ac:dyDescent="0.2">
      <c r="B308"/>
    </row>
    <row r="309" spans="2:2" x14ac:dyDescent="0.2">
      <c r="B309"/>
    </row>
    <row r="310" spans="2:2" x14ac:dyDescent="0.2">
      <c r="B310"/>
    </row>
    <row r="311" spans="2:2" x14ac:dyDescent="0.2">
      <c r="B311"/>
    </row>
    <row r="312" spans="2:2" x14ac:dyDescent="0.2">
      <c r="B312"/>
    </row>
    <row r="313" spans="2:2" x14ac:dyDescent="0.2">
      <c r="B313"/>
    </row>
    <row r="314" spans="2:2" x14ac:dyDescent="0.2">
      <c r="B314"/>
    </row>
    <row r="315" spans="2:2" x14ac:dyDescent="0.2">
      <c r="B315"/>
    </row>
    <row r="316" spans="2:2" x14ac:dyDescent="0.2">
      <c r="B316"/>
    </row>
    <row r="317" spans="2:2" x14ac:dyDescent="0.2">
      <c r="B317"/>
    </row>
    <row r="318" spans="2:2" x14ac:dyDescent="0.2">
      <c r="B318"/>
    </row>
    <row r="319" spans="2:2" x14ac:dyDescent="0.2">
      <c r="B319"/>
    </row>
    <row r="320" spans="2:2" x14ac:dyDescent="0.2">
      <c r="B320"/>
    </row>
    <row r="321" spans="2:2" x14ac:dyDescent="0.2">
      <c r="B321"/>
    </row>
    <row r="322" spans="2:2" x14ac:dyDescent="0.2">
      <c r="B322"/>
    </row>
    <row r="323" spans="2:2" x14ac:dyDescent="0.2">
      <c r="B323"/>
    </row>
    <row r="324" spans="2:2" x14ac:dyDescent="0.2">
      <c r="B324"/>
    </row>
    <row r="325" spans="2:2" x14ac:dyDescent="0.2">
      <c r="B325"/>
    </row>
    <row r="326" spans="2:2" x14ac:dyDescent="0.2">
      <c r="B326"/>
    </row>
    <row r="327" spans="2:2" x14ac:dyDescent="0.2">
      <c r="B327"/>
    </row>
    <row r="328" spans="2:2" x14ac:dyDescent="0.2">
      <c r="B328"/>
    </row>
    <row r="329" spans="2:2" x14ac:dyDescent="0.2">
      <c r="B329"/>
    </row>
    <row r="330" spans="2:2" x14ac:dyDescent="0.2">
      <c r="B330"/>
    </row>
    <row r="331" spans="2:2" x14ac:dyDescent="0.2">
      <c r="B331"/>
    </row>
    <row r="332" spans="2:2" x14ac:dyDescent="0.2">
      <c r="B332"/>
    </row>
    <row r="333" spans="2:2" x14ac:dyDescent="0.2">
      <c r="B333"/>
    </row>
    <row r="334" spans="2:2" x14ac:dyDescent="0.2">
      <c r="B334"/>
    </row>
    <row r="335" spans="2:2" x14ac:dyDescent="0.2">
      <c r="B335"/>
    </row>
    <row r="336" spans="2:2" x14ac:dyDescent="0.2">
      <c r="B336"/>
    </row>
    <row r="337" spans="2:2" x14ac:dyDescent="0.2">
      <c r="B337"/>
    </row>
    <row r="338" spans="2:2" x14ac:dyDescent="0.2">
      <c r="B338"/>
    </row>
    <row r="339" spans="2:2" x14ac:dyDescent="0.2">
      <c r="B339"/>
    </row>
    <row r="340" spans="2:2" x14ac:dyDescent="0.2">
      <c r="B340"/>
    </row>
    <row r="341" spans="2:2" x14ac:dyDescent="0.2">
      <c r="B341"/>
    </row>
    <row r="342" spans="2:2" x14ac:dyDescent="0.2">
      <c r="B342"/>
    </row>
    <row r="343" spans="2:2" x14ac:dyDescent="0.2">
      <c r="B343"/>
    </row>
    <row r="344" spans="2:2" x14ac:dyDescent="0.2">
      <c r="B344"/>
    </row>
    <row r="345" spans="2:2" x14ac:dyDescent="0.2">
      <c r="B345"/>
    </row>
    <row r="346" spans="2:2" x14ac:dyDescent="0.2">
      <c r="B346"/>
    </row>
    <row r="347" spans="2:2" x14ac:dyDescent="0.2">
      <c r="B347"/>
    </row>
    <row r="348" spans="2:2" x14ac:dyDescent="0.2">
      <c r="B348"/>
    </row>
    <row r="349" spans="2:2" x14ac:dyDescent="0.2">
      <c r="B349"/>
    </row>
    <row r="350" spans="2:2" x14ac:dyDescent="0.2">
      <c r="B350"/>
    </row>
    <row r="351" spans="2:2" x14ac:dyDescent="0.2">
      <c r="B351"/>
    </row>
    <row r="352" spans="2:2" x14ac:dyDescent="0.2">
      <c r="B352"/>
    </row>
    <row r="353" spans="2:2" x14ac:dyDescent="0.2">
      <c r="B353"/>
    </row>
    <row r="354" spans="2:2" x14ac:dyDescent="0.2">
      <c r="B354"/>
    </row>
    <row r="355" spans="2:2" x14ac:dyDescent="0.2">
      <c r="B355"/>
    </row>
    <row r="356" spans="2:2" x14ac:dyDescent="0.2">
      <c r="B356"/>
    </row>
    <row r="357" spans="2:2" x14ac:dyDescent="0.2">
      <c r="B357"/>
    </row>
    <row r="358" spans="2:2" x14ac:dyDescent="0.2">
      <c r="B358"/>
    </row>
    <row r="359" spans="2:2" x14ac:dyDescent="0.2">
      <c r="B359"/>
    </row>
    <row r="360" spans="2:2" x14ac:dyDescent="0.2">
      <c r="B360"/>
    </row>
    <row r="361" spans="2:2" x14ac:dyDescent="0.2">
      <c r="B361"/>
    </row>
    <row r="362" spans="2:2" x14ac:dyDescent="0.2">
      <c r="B362"/>
    </row>
    <row r="363" spans="2:2" x14ac:dyDescent="0.2">
      <c r="B363"/>
    </row>
    <row r="364" spans="2:2" x14ac:dyDescent="0.2">
      <c r="B364"/>
    </row>
    <row r="365" spans="2:2" x14ac:dyDescent="0.2">
      <c r="B365"/>
    </row>
    <row r="366" spans="2:2" x14ac:dyDescent="0.2">
      <c r="B366"/>
    </row>
    <row r="367" spans="2:2" x14ac:dyDescent="0.2">
      <c r="B367"/>
    </row>
    <row r="368" spans="2:2" x14ac:dyDescent="0.2">
      <c r="B368"/>
    </row>
    <row r="369" spans="2:2" x14ac:dyDescent="0.2">
      <c r="B369"/>
    </row>
    <row r="370" spans="2:2" x14ac:dyDescent="0.2">
      <c r="B370"/>
    </row>
    <row r="371" spans="2:2" x14ac:dyDescent="0.2">
      <c r="B371"/>
    </row>
    <row r="372" spans="2:2" x14ac:dyDescent="0.2">
      <c r="B372"/>
    </row>
    <row r="373" spans="2:2" x14ac:dyDescent="0.2">
      <c r="B373"/>
    </row>
    <row r="374" spans="2:2" x14ac:dyDescent="0.2">
      <c r="B374"/>
    </row>
    <row r="375" spans="2:2" x14ac:dyDescent="0.2">
      <c r="B375"/>
    </row>
    <row r="376" spans="2:2" x14ac:dyDescent="0.2">
      <c r="B376"/>
    </row>
    <row r="377" spans="2:2" x14ac:dyDescent="0.2">
      <c r="B377"/>
    </row>
    <row r="378" spans="2:2" x14ac:dyDescent="0.2">
      <c r="B378"/>
    </row>
    <row r="379" spans="2:2" x14ac:dyDescent="0.2">
      <c r="B379"/>
    </row>
    <row r="380" spans="2:2" x14ac:dyDescent="0.2">
      <c r="B380"/>
    </row>
    <row r="381" spans="2:2" x14ac:dyDescent="0.2">
      <c r="B381"/>
    </row>
    <row r="382" spans="2:2" x14ac:dyDescent="0.2">
      <c r="B382"/>
    </row>
    <row r="383" spans="2:2" x14ac:dyDescent="0.2">
      <c r="B383"/>
    </row>
    <row r="384" spans="2:2" x14ac:dyDescent="0.2">
      <c r="B384"/>
    </row>
    <row r="385" spans="2:2" x14ac:dyDescent="0.2">
      <c r="B385"/>
    </row>
    <row r="386" spans="2:2" x14ac:dyDescent="0.2">
      <c r="B386"/>
    </row>
    <row r="387" spans="2:2" x14ac:dyDescent="0.2">
      <c r="B387"/>
    </row>
    <row r="388" spans="2:2" x14ac:dyDescent="0.2">
      <c r="B388"/>
    </row>
    <row r="389" spans="2:2" x14ac:dyDescent="0.2">
      <c r="B389"/>
    </row>
    <row r="390" spans="2:2" x14ac:dyDescent="0.2">
      <c r="B390"/>
    </row>
    <row r="391" spans="2:2" x14ac:dyDescent="0.2">
      <c r="B391"/>
    </row>
    <row r="392" spans="2:2" x14ac:dyDescent="0.2">
      <c r="B392"/>
    </row>
    <row r="393" spans="2:2" x14ac:dyDescent="0.2">
      <c r="B393"/>
    </row>
    <row r="394" spans="2:2" x14ac:dyDescent="0.2">
      <c r="B394"/>
    </row>
    <row r="395" spans="2:2" x14ac:dyDescent="0.2">
      <c r="B395"/>
    </row>
    <row r="396" spans="2:2" x14ac:dyDescent="0.2">
      <c r="B396"/>
    </row>
    <row r="397" spans="2:2" x14ac:dyDescent="0.2">
      <c r="B397"/>
    </row>
    <row r="398" spans="2:2" x14ac:dyDescent="0.2">
      <c r="B398"/>
    </row>
    <row r="399" spans="2:2" x14ac:dyDescent="0.2">
      <c r="B399"/>
    </row>
    <row r="400" spans="2:2" x14ac:dyDescent="0.2">
      <c r="B400"/>
    </row>
    <row r="401" spans="2:2" x14ac:dyDescent="0.2">
      <c r="B401"/>
    </row>
    <row r="402" spans="2:2" x14ac:dyDescent="0.2">
      <c r="B402"/>
    </row>
    <row r="403" spans="2:2" x14ac:dyDescent="0.2">
      <c r="B403"/>
    </row>
    <row r="404" spans="2:2" x14ac:dyDescent="0.2">
      <c r="B404"/>
    </row>
    <row r="405" spans="2:2" x14ac:dyDescent="0.2">
      <c r="B405"/>
    </row>
    <row r="406" spans="2:2" x14ac:dyDescent="0.2">
      <c r="B406"/>
    </row>
    <row r="407" spans="2:2" x14ac:dyDescent="0.2">
      <c r="B407"/>
    </row>
    <row r="408" spans="2:2" x14ac:dyDescent="0.2">
      <c r="B408"/>
    </row>
    <row r="409" spans="2:2" x14ac:dyDescent="0.2">
      <c r="B409"/>
    </row>
    <row r="410" spans="2:2" x14ac:dyDescent="0.2">
      <c r="B410"/>
    </row>
    <row r="411" spans="2:2" x14ac:dyDescent="0.2">
      <c r="B411"/>
    </row>
    <row r="412" spans="2:2" x14ac:dyDescent="0.2">
      <c r="B412"/>
    </row>
    <row r="413" spans="2:2" x14ac:dyDescent="0.2">
      <c r="B413"/>
    </row>
    <row r="414" spans="2:2" x14ac:dyDescent="0.2">
      <c r="B414"/>
    </row>
    <row r="415" spans="2:2" x14ac:dyDescent="0.2">
      <c r="B415"/>
    </row>
    <row r="416" spans="2:2" x14ac:dyDescent="0.2">
      <c r="B416"/>
    </row>
    <row r="417" spans="2:2" x14ac:dyDescent="0.2">
      <c r="B417"/>
    </row>
    <row r="418" spans="2:2" x14ac:dyDescent="0.2">
      <c r="B418"/>
    </row>
    <row r="419" spans="2:2" x14ac:dyDescent="0.2">
      <c r="B419"/>
    </row>
    <row r="420" spans="2:2" x14ac:dyDescent="0.2">
      <c r="B420"/>
    </row>
    <row r="421" spans="2:2" x14ac:dyDescent="0.2">
      <c r="B421"/>
    </row>
    <row r="422" spans="2:2" x14ac:dyDescent="0.2">
      <c r="B422"/>
    </row>
    <row r="423" spans="2:2" x14ac:dyDescent="0.2">
      <c r="B423"/>
    </row>
    <row r="424" spans="2:2" x14ac:dyDescent="0.2">
      <c r="B424"/>
    </row>
    <row r="425" spans="2:2" x14ac:dyDescent="0.2">
      <c r="B425"/>
    </row>
    <row r="426" spans="2:2" x14ac:dyDescent="0.2">
      <c r="B426"/>
    </row>
    <row r="427" spans="2:2" x14ac:dyDescent="0.2">
      <c r="B427"/>
    </row>
    <row r="428" spans="2:2" x14ac:dyDescent="0.2">
      <c r="B428"/>
    </row>
    <row r="429" spans="2:2" x14ac:dyDescent="0.2">
      <c r="B429"/>
    </row>
    <row r="430" spans="2:2" x14ac:dyDescent="0.2">
      <c r="B430"/>
    </row>
    <row r="431" spans="2:2" x14ac:dyDescent="0.2">
      <c r="B431"/>
    </row>
    <row r="432" spans="2:2" x14ac:dyDescent="0.2">
      <c r="B432"/>
    </row>
    <row r="433" spans="2:2" x14ac:dyDescent="0.2">
      <c r="B433"/>
    </row>
    <row r="434" spans="2:2" x14ac:dyDescent="0.2">
      <c r="B434"/>
    </row>
    <row r="435" spans="2:2" x14ac:dyDescent="0.2">
      <c r="B435"/>
    </row>
    <row r="436" spans="2:2" x14ac:dyDescent="0.2">
      <c r="B436"/>
    </row>
    <row r="437" spans="2:2" x14ac:dyDescent="0.2">
      <c r="B437"/>
    </row>
    <row r="438" spans="2:2" x14ac:dyDescent="0.2">
      <c r="B438"/>
    </row>
    <row r="439" spans="2:2" x14ac:dyDescent="0.2">
      <c r="B439"/>
    </row>
    <row r="440" spans="2:2" x14ac:dyDescent="0.2">
      <c r="B440"/>
    </row>
    <row r="441" spans="2:2" x14ac:dyDescent="0.2">
      <c r="B441"/>
    </row>
    <row r="442" spans="2:2" x14ac:dyDescent="0.2">
      <c r="B442"/>
    </row>
    <row r="443" spans="2:2" x14ac:dyDescent="0.2">
      <c r="B443"/>
    </row>
    <row r="444" spans="2:2" x14ac:dyDescent="0.2">
      <c r="B444"/>
    </row>
    <row r="445" spans="2:2" x14ac:dyDescent="0.2">
      <c r="B445"/>
    </row>
    <row r="446" spans="2:2" x14ac:dyDescent="0.2">
      <c r="B446"/>
    </row>
    <row r="447" spans="2:2" x14ac:dyDescent="0.2">
      <c r="B447"/>
    </row>
    <row r="448" spans="2:2" x14ac:dyDescent="0.2">
      <c r="B448"/>
    </row>
    <row r="449" spans="2:2" x14ac:dyDescent="0.2">
      <c r="B449"/>
    </row>
    <row r="450" spans="2:2" x14ac:dyDescent="0.2">
      <c r="B450"/>
    </row>
    <row r="451" spans="2:2" x14ac:dyDescent="0.2">
      <c r="B451"/>
    </row>
    <row r="452" spans="2:2" x14ac:dyDescent="0.2">
      <c r="B452"/>
    </row>
    <row r="453" spans="2:2" x14ac:dyDescent="0.2">
      <c r="B453"/>
    </row>
    <row r="454" spans="2:2" x14ac:dyDescent="0.2">
      <c r="B454"/>
    </row>
    <row r="455" spans="2:2" x14ac:dyDescent="0.2">
      <c r="B455"/>
    </row>
    <row r="456" spans="2:2" x14ac:dyDescent="0.2">
      <c r="B456"/>
    </row>
    <row r="457" spans="2:2" x14ac:dyDescent="0.2">
      <c r="B457"/>
    </row>
    <row r="458" spans="2:2" x14ac:dyDescent="0.2">
      <c r="B458"/>
    </row>
    <row r="459" spans="2:2" x14ac:dyDescent="0.2">
      <c r="B459"/>
    </row>
    <row r="460" spans="2:2" x14ac:dyDescent="0.2">
      <c r="B460"/>
    </row>
    <row r="461" spans="2:2" x14ac:dyDescent="0.2">
      <c r="B461"/>
    </row>
    <row r="462" spans="2:2" x14ac:dyDescent="0.2">
      <c r="B462"/>
    </row>
    <row r="463" spans="2:2" x14ac:dyDescent="0.2">
      <c r="B463"/>
    </row>
    <row r="464" spans="2:2" x14ac:dyDescent="0.2">
      <c r="B464"/>
    </row>
    <row r="465" spans="2:2" x14ac:dyDescent="0.2">
      <c r="B465"/>
    </row>
    <row r="466" spans="2:2" x14ac:dyDescent="0.2">
      <c r="B466"/>
    </row>
    <row r="467" spans="2:2" x14ac:dyDescent="0.2">
      <c r="B467"/>
    </row>
    <row r="468" spans="2:2" x14ac:dyDescent="0.2">
      <c r="B468"/>
    </row>
    <row r="469" spans="2:2" x14ac:dyDescent="0.2">
      <c r="B469"/>
    </row>
    <row r="470" spans="2:2" x14ac:dyDescent="0.2">
      <c r="B470"/>
    </row>
    <row r="471" spans="2:2" x14ac:dyDescent="0.2">
      <c r="B471"/>
    </row>
    <row r="472" spans="2:2" x14ac:dyDescent="0.2">
      <c r="B472"/>
    </row>
    <row r="473" spans="2:2" x14ac:dyDescent="0.2">
      <c r="B473"/>
    </row>
    <row r="474" spans="2:2" x14ac:dyDescent="0.2">
      <c r="B474"/>
    </row>
    <row r="475" spans="2:2" x14ac:dyDescent="0.2">
      <c r="B475"/>
    </row>
    <row r="476" spans="2:2" x14ac:dyDescent="0.2">
      <c r="B476"/>
    </row>
    <row r="477" spans="2:2" x14ac:dyDescent="0.2">
      <c r="B477"/>
    </row>
    <row r="478" spans="2:2" x14ac:dyDescent="0.2">
      <c r="B478"/>
    </row>
    <row r="479" spans="2:2" x14ac:dyDescent="0.2">
      <c r="B479"/>
    </row>
    <row r="480" spans="2:2" x14ac:dyDescent="0.2">
      <c r="B480"/>
    </row>
    <row r="481" spans="2:2" x14ac:dyDescent="0.2">
      <c r="B481"/>
    </row>
    <row r="482" spans="2:2" x14ac:dyDescent="0.2">
      <c r="B482"/>
    </row>
    <row r="483" spans="2:2" x14ac:dyDescent="0.2">
      <c r="B483"/>
    </row>
    <row r="484" spans="2:2" x14ac:dyDescent="0.2">
      <c r="B484"/>
    </row>
    <row r="485" spans="2:2" x14ac:dyDescent="0.2">
      <c r="B485"/>
    </row>
    <row r="486" spans="2:2" x14ac:dyDescent="0.2">
      <c r="B486"/>
    </row>
    <row r="487" spans="2:2" x14ac:dyDescent="0.2">
      <c r="B487"/>
    </row>
    <row r="488" spans="2:2" x14ac:dyDescent="0.2">
      <c r="B488"/>
    </row>
    <row r="489" spans="2:2" x14ac:dyDescent="0.2">
      <c r="B489"/>
    </row>
    <row r="490" spans="2:2" x14ac:dyDescent="0.2">
      <c r="B490"/>
    </row>
    <row r="491" spans="2:2" x14ac:dyDescent="0.2">
      <c r="B491"/>
    </row>
    <row r="492" spans="2:2" x14ac:dyDescent="0.2">
      <c r="B492"/>
    </row>
    <row r="493" spans="2:2" x14ac:dyDescent="0.2">
      <c r="B493"/>
    </row>
    <row r="494" spans="2:2" x14ac:dyDescent="0.2">
      <c r="B494"/>
    </row>
    <row r="495" spans="2:2" x14ac:dyDescent="0.2">
      <c r="B495"/>
    </row>
    <row r="496" spans="2:2" x14ac:dyDescent="0.2">
      <c r="B496"/>
    </row>
    <row r="497" spans="2:2" x14ac:dyDescent="0.2">
      <c r="B497"/>
    </row>
    <row r="498" spans="2:2" x14ac:dyDescent="0.2">
      <c r="B498"/>
    </row>
    <row r="499" spans="2:2" x14ac:dyDescent="0.2">
      <c r="B499"/>
    </row>
    <row r="500" spans="2:2" x14ac:dyDescent="0.2">
      <c r="B500"/>
    </row>
    <row r="501" spans="2:2" x14ac:dyDescent="0.2">
      <c r="B501"/>
    </row>
    <row r="502" spans="2:2" x14ac:dyDescent="0.2">
      <c r="B502"/>
    </row>
    <row r="503" spans="2:2" x14ac:dyDescent="0.2">
      <c r="B503"/>
    </row>
    <row r="504" spans="2:2" x14ac:dyDescent="0.2">
      <c r="B504"/>
    </row>
    <row r="505" spans="2:2" x14ac:dyDescent="0.2">
      <c r="B505"/>
    </row>
    <row r="506" spans="2:2" x14ac:dyDescent="0.2">
      <c r="B506"/>
    </row>
    <row r="507" spans="2:2" x14ac:dyDescent="0.2">
      <c r="B507"/>
    </row>
    <row r="508" spans="2:2" x14ac:dyDescent="0.2">
      <c r="B508"/>
    </row>
    <row r="509" spans="2:2" x14ac:dyDescent="0.2">
      <c r="B509"/>
    </row>
    <row r="510" spans="2:2" x14ac:dyDescent="0.2">
      <c r="B510"/>
    </row>
    <row r="511" spans="2:2" x14ac:dyDescent="0.2">
      <c r="B511"/>
    </row>
    <row r="512" spans="2:2" x14ac:dyDescent="0.2">
      <c r="B512"/>
    </row>
    <row r="513" spans="2:2" x14ac:dyDescent="0.2">
      <c r="B513"/>
    </row>
    <row r="514" spans="2:2" x14ac:dyDescent="0.2">
      <c r="B514"/>
    </row>
    <row r="515" spans="2:2" x14ac:dyDescent="0.2">
      <c r="B515"/>
    </row>
    <row r="516" spans="2:2" x14ac:dyDescent="0.2">
      <c r="B516"/>
    </row>
    <row r="517" spans="2:2" x14ac:dyDescent="0.2">
      <c r="B517"/>
    </row>
    <row r="518" spans="2:2" x14ac:dyDescent="0.2">
      <c r="B518"/>
    </row>
    <row r="519" spans="2:2" x14ac:dyDescent="0.2">
      <c r="B519"/>
    </row>
    <row r="520" spans="2:2" x14ac:dyDescent="0.2">
      <c r="B520"/>
    </row>
    <row r="521" spans="2:2" x14ac:dyDescent="0.2">
      <c r="B521"/>
    </row>
    <row r="522" spans="2:2" x14ac:dyDescent="0.2">
      <c r="B522"/>
    </row>
    <row r="523" spans="2:2" x14ac:dyDescent="0.2">
      <c r="B523"/>
    </row>
    <row r="524" spans="2:2" x14ac:dyDescent="0.2">
      <c r="B524"/>
    </row>
    <row r="525" spans="2:2" x14ac:dyDescent="0.2">
      <c r="B525"/>
    </row>
    <row r="526" spans="2:2" x14ac:dyDescent="0.2">
      <c r="B526"/>
    </row>
    <row r="527" spans="2:2" x14ac:dyDescent="0.2">
      <c r="B527"/>
    </row>
    <row r="528" spans="2:2" x14ac:dyDescent="0.2">
      <c r="B528"/>
    </row>
    <row r="529" spans="2:2" x14ac:dyDescent="0.2">
      <c r="B529"/>
    </row>
    <row r="530" spans="2:2" x14ac:dyDescent="0.2">
      <c r="B530"/>
    </row>
    <row r="531" spans="2:2" x14ac:dyDescent="0.2">
      <c r="B531"/>
    </row>
    <row r="532" spans="2:2" x14ac:dyDescent="0.2">
      <c r="B532"/>
    </row>
    <row r="533" spans="2:2" x14ac:dyDescent="0.2">
      <c r="B533"/>
    </row>
    <row r="534" spans="2:2" x14ac:dyDescent="0.2">
      <c r="B534"/>
    </row>
    <row r="535" spans="2:2" x14ac:dyDescent="0.2">
      <c r="B535"/>
    </row>
    <row r="536" spans="2:2" x14ac:dyDescent="0.2">
      <c r="B536"/>
    </row>
    <row r="537" spans="2:2" x14ac:dyDescent="0.2">
      <c r="B537"/>
    </row>
    <row r="538" spans="2:2" x14ac:dyDescent="0.2">
      <c r="B538"/>
    </row>
    <row r="539" spans="2:2" x14ac:dyDescent="0.2">
      <c r="B539"/>
    </row>
    <row r="540" spans="2:2" x14ac:dyDescent="0.2">
      <c r="B540"/>
    </row>
    <row r="541" spans="2:2" x14ac:dyDescent="0.2">
      <c r="B541"/>
    </row>
    <row r="542" spans="2:2" x14ac:dyDescent="0.2">
      <c r="B542"/>
    </row>
    <row r="543" spans="2:2" x14ac:dyDescent="0.2">
      <c r="B543"/>
    </row>
    <row r="544" spans="2:2" x14ac:dyDescent="0.2">
      <c r="B544"/>
    </row>
    <row r="545" spans="2:2" x14ac:dyDescent="0.2">
      <c r="B545"/>
    </row>
    <row r="546" spans="2:2" x14ac:dyDescent="0.2">
      <c r="B546"/>
    </row>
    <row r="547" spans="2:2" x14ac:dyDescent="0.2">
      <c r="B547"/>
    </row>
    <row r="548" spans="2:2" x14ac:dyDescent="0.2">
      <c r="B548"/>
    </row>
    <row r="549" spans="2:2" x14ac:dyDescent="0.2">
      <c r="B549"/>
    </row>
    <row r="550" spans="2:2" x14ac:dyDescent="0.2">
      <c r="B550"/>
    </row>
    <row r="551" spans="2:2" x14ac:dyDescent="0.2">
      <c r="B551"/>
    </row>
    <row r="552" spans="2:2" x14ac:dyDescent="0.2">
      <c r="B552"/>
    </row>
    <row r="553" spans="2:2" x14ac:dyDescent="0.2">
      <c r="B553"/>
    </row>
    <row r="554" spans="2:2" x14ac:dyDescent="0.2">
      <c r="B554"/>
    </row>
    <row r="555" spans="2:2" x14ac:dyDescent="0.2">
      <c r="B555"/>
    </row>
    <row r="556" spans="2:2" x14ac:dyDescent="0.2">
      <c r="B556"/>
    </row>
    <row r="557" spans="2:2" x14ac:dyDescent="0.2">
      <c r="B557"/>
    </row>
    <row r="558" spans="2:2" x14ac:dyDescent="0.2">
      <c r="B558"/>
    </row>
    <row r="559" spans="2:2" x14ac:dyDescent="0.2">
      <c r="B559"/>
    </row>
  </sheetData>
  <mergeCells count="18">
    <mergeCell ref="D8:D10"/>
    <mergeCell ref="E8:E10"/>
    <mergeCell ref="D43:G43"/>
    <mergeCell ref="A43:B43"/>
    <mergeCell ref="A8:A10"/>
    <mergeCell ref="A1:G1"/>
    <mergeCell ref="A2:G2"/>
    <mergeCell ref="F5:G5"/>
    <mergeCell ref="A5:A7"/>
    <mergeCell ref="B5:B7"/>
    <mergeCell ref="C5:C7"/>
    <mergeCell ref="A3:G3"/>
    <mergeCell ref="A4:G4"/>
    <mergeCell ref="D5:D7"/>
    <mergeCell ref="E5:E7"/>
    <mergeCell ref="B8:B10"/>
    <mergeCell ref="C8:C10"/>
    <mergeCell ref="F8:G8"/>
  </mergeCells>
  <pageMargins left="0.7" right="0.7" top="0.75" bottom="0.75" header="0.3" footer="0.3"/>
  <pageSetup paperSize="9" scale="6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PMP - Septembrie 2020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SAP WebAS</dc:creator>
  <cp:keywords/>
  <dc:description/>
  <cp:lastModifiedBy>Ioan Dobrota</cp:lastModifiedBy>
  <cp:revision>1</cp:revision>
  <cp:lastPrinted>2019-12-28T08:02:58Z</cp:lastPrinted>
  <dcterms:created xsi:type="dcterms:W3CDTF">2018-10-08T10:07:46Z</dcterms:created>
  <dcterms:modified xsi:type="dcterms:W3CDTF">2021-05-24T09:50:25Z</dcterms:modified>
  <cp:category/>
</cp:coreProperties>
</file>