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 Anii 2015 - 2020\2020\10. Octombrie 2020\"/>
    </mc:Choice>
  </mc:AlternateContent>
  <bookViews>
    <workbookView xWindow="0" yWindow="0" windowWidth="21885" windowHeight="14940"/>
  </bookViews>
  <sheets>
    <sheet name="PMP - Octombrie 2020" sheetId="2" r:id="rId1"/>
  </sheets>
  <calcPr calcId="152511"/>
</workbook>
</file>

<file path=xl/calcChain.xml><?xml version="1.0" encoding="utf-8"?>
<calcChain xmlns="http://schemas.openxmlformats.org/spreadsheetml/2006/main">
  <c r="B39" i="2" l="1"/>
  <c r="B40" i="2" s="1"/>
  <c r="B41" i="2" s="1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G11" i="2" l="1"/>
  <c r="F11" i="2"/>
</calcChain>
</file>

<file path=xl/sharedStrings.xml><?xml version="1.0" encoding="utf-8"?>
<sst xmlns="http://schemas.openxmlformats.org/spreadsheetml/2006/main" count="44" uniqueCount="28">
  <si>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</si>
  <si>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</si>
  <si>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</si>
  <si>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</si>
  <si>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</si>
  <si>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</si>
  <si>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</si>
  <si>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</si>
  <si>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</si>
  <si>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</si>
  <si>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</si>
  <si>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</si>
  <si>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</si>
  <si>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</si>
  <si>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</si>
  <si>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</si>
  <si>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</si>
  <si>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</si>
  <si>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</t>
    </r>
    <r>
      <rPr>
        <sz val="10"/>
        <rFont val="Arial"/>
        <family val="2"/>
        <charset val="238"/>
      </rPr>
      <t xml:space="preserve">(PMP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lei/MWh) </t>
    </r>
  </si>
  <si>
    <t xml:space="preserve">Trade weighted average price (PMP - lei/MWh) </t>
  </si>
  <si>
    <t>luna Octombrie 2020</t>
  </si>
  <si>
    <t>October 2020</t>
  </si>
  <si>
    <t>OTS a cumpărat gaze de echilibrare                                  OTS bought balancing gases</t>
  </si>
  <si>
    <t xml:space="preserve">OTS a vândut gaze de echilbrare  TSO sold balancing gas </t>
  </si>
  <si>
    <t>OTS a vândut gaze de echilbrare  TSO sold balancing gas                    OTS a cumpărat gaze de echilibrare                                  OTS bought balancing gases</t>
  </si>
  <si>
    <t>OTS a vândut gaze de echilbrare  TSO sold balancing gas                                   OTS a cumpărat gaze de echilibrare                                  OTS bought balancing gases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</si>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</sst>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vertical="center" wrapText="1"/>
    </xf>
    <xf numFmtId="0" fontId="0" fillId="7" borderId="0" xfId="0" applyFill="1" applyAlignment="1">
      <alignment vertical="top"/>
    </xf>
    <xf numFmtId="14" fontId="7" fillId="0" borderId="8" xfId="0" applyNumberFormat="1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left" vertical="center" wrapText="1"/>
    </xf>
    <xf numFmtId="2" fontId="3" fillId="8" borderId="21" xfId="0" applyNumberFormat="1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top" wrapText="1"/>
    </xf>
    <xf numFmtId="0" fontId="3" fillId="8" borderId="2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4"/>
  <sheetViews>
    <sheetView tabSelected="1" workbookViewId="0">
      <pane ySplit="10" topLeftCell="A37" activePane="bottomLeft" state="frozen"/>
      <selection pane="bottomLeft" activeCell="C46" sqref="C46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customWidth="1"/>
    <col min="4" max="5" width="15.7109375" customWidth="1"/>
    <col min="6" max="7" width="21.7109375" customWidth="1"/>
  </cols>
  <sheetData>
    <row r="1" spans="1:7" ht="15.75" x14ac:dyDescent="0.2">
      <c r="A1" s="28" t="s">
        <v>6</v>
      </c>
      <c r="B1" s="28"/>
      <c r="C1" s="28"/>
      <c r="D1" s="28"/>
      <c r="E1" s="28"/>
      <c r="F1" s="28"/>
      <c r="G1" s="28"/>
    </row>
    <row r="2" spans="1:7" ht="15.75" x14ac:dyDescent="0.2">
      <c r="A2" s="28" t="s">
        <v>20</v>
      </c>
      <c r="B2" s="28"/>
      <c r="C2" s="28"/>
      <c r="D2" s="28"/>
      <c r="E2" s="28"/>
      <c r="F2" s="28"/>
      <c r="G2" s="28"/>
    </row>
    <row r="3" spans="1:7" ht="15.75" x14ac:dyDescent="0.2">
      <c r="A3" s="28" t="s">
        <v>7</v>
      </c>
      <c r="B3" s="28"/>
      <c r="C3" s="28"/>
      <c r="D3" s="28"/>
      <c r="E3" s="28"/>
      <c r="F3" s="28"/>
      <c r="G3" s="28"/>
    </row>
    <row r="4" spans="1:7" ht="16.5" thickBot="1" x14ac:dyDescent="0.25">
      <c r="A4" s="37" t="s">
        <v>21</v>
      </c>
      <c r="B4" s="37"/>
      <c r="C4" s="37"/>
      <c r="D4" s="37"/>
      <c r="E4" s="37"/>
      <c r="F4" s="38"/>
      <c r="G4" s="38"/>
    </row>
    <row r="5" spans="1:7" x14ac:dyDescent="0.2">
      <c r="A5" s="25" t="s">
        <v>0</v>
      </c>
      <c r="B5" s="31" t="s">
        <v>13</v>
      </c>
      <c r="C5" s="34" t="s">
        <v>18</v>
      </c>
      <c r="D5" s="34" t="s">
        <v>15</v>
      </c>
      <c r="E5" s="39" t="s">
        <v>14</v>
      </c>
      <c r="F5" s="29" t="s">
        <v>16</v>
      </c>
      <c r="G5" s="30"/>
    </row>
    <row r="6" spans="1:7" ht="25.5" x14ac:dyDescent="0.2">
      <c r="A6" s="26"/>
      <c r="B6" s="32"/>
      <c r="C6" s="35"/>
      <c r="D6" s="35"/>
      <c r="E6" s="40"/>
      <c r="F6" s="6" t="s">
        <v>8</v>
      </c>
      <c r="G6" s="7" t="s">
        <v>9</v>
      </c>
    </row>
    <row r="7" spans="1:7" ht="26.45" customHeight="1" thickBot="1" x14ac:dyDescent="0.25">
      <c r="A7" s="27"/>
      <c r="B7" s="33"/>
      <c r="C7" s="36"/>
      <c r="D7" s="36"/>
      <c r="E7" s="41"/>
      <c r="F7" s="8" t="s">
        <v>1</v>
      </c>
      <c r="G7" s="9" t="s">
        <v>2</v>
      </c>
    </row>
    <row r="8" spans="1:7" x14ac:dyDescent="0.2">
      <c r="A8" s="25" t="s">
        <v>3</v>
      </c>
      <c r="B8" s="31" t="s">
        <v>12</v>
      </c>
      <c r="C8" s="34" t="s">
        <v>19</v>
      </c>
      <c r="D8" s="25"/>
      <c r="E8" s="42"/>
      <c r="F8" s="29" t="s">
        <v>17</v>
      </c>
      <c r="G8" s="30"/>
    </row>
    <row r="9" spans="1:7" ht="25.5" x14ac:dyDescent="0.2">
      <c r="A9" s="26"/>
      <c r="B9" s="32"/>
      <c r="C9" s="35"/>
      <c r="D9" s="26"/>
      <c r="E9" s="43"/>
      <c r="F9" s="6" t="s">
        <v>10</v>
      </c>
      <c r="G9" s="7" t="s">
        <v>11</v>
      </c>
    </row>
    <row r="10" spans="1:7" ht="13.5" thickBot="1" x14ac:dyDescent="0.25">
      <c r="A10" s="27"/>
      <c r="B10" s="33"/>
      <c r="C10" s="36"/>
      <c r="D10" s="27"/>
      <c r="E10" s="44"/>
      <c r="F10" s="8" t="s">
        <v>4</v>
      </c>
      <c r="G10" s="9" t="s">
        <v>5</v>
      </c>
    </row>
    <row r="11" spans="1:7" ht="27.95" customHeight="1" x14ac:dyDescent="0.2">
      <c r="A11" s="4">
        <v>44105</v>
      </c>
      <c r="B11" s="15" t="s">
        <v>22</v>
      </c>
      <c r="C11" s="10">
        <v>65.69</v>
      </c>
      <c r="D11" s="3"/>
      <c r="E11" s="3">
        <v>70</v>
      </c>
      <c r="F11" s="5">
        <f>IF(D11&lt;&gt;0,MIN(D11,C11*0.9),C11*0.9)</f>
        <v>59.121000000000002</v>
      </c>
      <c r="G11" s="5">
        <f>IF(E11&lt;&gt;0,MAX(E11,C11*1.1),C11*1.1)</f>
        <v>72.259</v>
      </c>
    </row>
    <row r="12" spans="1:7" ht="27.95" customHeight="1" x14ac:dyDescent="0.2">
      <c r="A12" s="4">
        <v>44106</v>
      </c>
      <c r="B12" s="13"/>
      <c r="C12" s="11">
        <v>53.19</v>
      </c>
      <c r="D12" s="3"/>
      <c r="E12" s="3"/>
      <c r="F12" s="5">
        <f t="shared" ref="F12:F41" si="0">IF(D12&lt;&gt;0,MIN(D12,C12*0.9),C12*0.9)</f>
        <v>47.871000000000002</v>
      </c>
      <c r="G12" s="5">
        <f t="shared" ref="G12:G41" si="1">IF(E12&lt;&gt;0,MAX(E12,C12*1.1),C12*1.1)</f>
        <v>58.509</v>
      </c>
    </row>
    <row r="13" spans="1:7" ht="27.95" customHeight="1" x14ac:dyDescent="0.2">
      <c r="A13" s="4">
        <v>44107</v>
      </c>
      <c r="B13" s="13"/>
      <c r="C13" s="11">
        <v>38.94</v>
      </c>
      <c r="D13" s="3"/>
      <c r="E13" s="3"/>
      <c r="F13" s="5">
        <f t="shared" si="0"/>
        <v>35.045999999999999</v>
      </c>
      <c r="G13" s="5">
        <f t="shared" si="1"/>
        <v>42.834000000000003</v>
      </c>
    </row>
    <row r="14" spans="1:7" ht="25.5" x14ac:dyDescent="0.2">
      <c r="A14" s="4">
        <v>44108</v>
      </c>
      <c r="B14" s="16" t="s">
        <v>23</v>
      </c>
      <c r="C14" s="11">
        <v>32.450000000000003</v>
      </c>
      <c r="D14" s="3">
        <v>32</v>
      </c>
      <c r="E14" s="3"/>
      <c r="F14" s="5">
        <f t="shared" si="0"/>
        <v>29.205000000000002</v>
      </c>
      <c r="G14" s="5">
        <f t="shared" si="1"/>
        <v>35.695000000000007</v>
      </c>
    </row>
    <row r="15" spans="1:7" ht="27.95" customHeight="1" x14ac:dyDescent="0.2">
      <c r="A15" s="4">
        <v>44109</v>
      </c>
      <c r="B15" s="16" t="s">
        <v>23</v>
      </c>
      <c r="C15" s="11">
        <v>35.44</v>
      </c>
      <c r="D15" s="3">
        <v>33</v>
      </c>
      <c r="E15" s="3"/>
      <c r="F15" s="5">
        <f t="shared" si="0"/>
        <v>31.895999999999997</v>
      </c>
      <c r="G15" s="5">
        <f t="shared" si="1"/>
        <v>38.984000000000002</v>
      </c>
    </row>
    <row r="16" spans="1:7" ht="27.95" customHeight="1" x14ac:dyDescent="0.2">
      <c r="A16" s="4">
        <v>44110</v>
      </c>
      <c r="B16" s="13"/>
      <c r="C16" s="11">
        <v>55.82</v>
      </c>
      <c r="D16" s="3"/>
      <c r="E16" s="3"/>
      <c r="F16" s="5">
        <f t="shared" si="0"/>
        <v>50.238</v>
      </c>
      <c r="G16" s="5">
        <f t="shared" si="1"/>
        <v>61.402000000000008</v>
      </c>
    </row>
    <row r="17" spans="1:7" ht="27.95" customHeight="1" x14ac:dyDescent="0.2">
      <c r="A17" s="4">
        <v>44111</v>
      </c>
      <c r="B17" s="15" t="s">
        <v>22</v>
      </c>
      <c r="C17" s="11">
        <v>55.16</v>
      </c>
      <c r="D17" s="3"/>
      <c r="E17" s="3">
        <v>56.7</v>
      </c>
      <c r="F17" s="5">
        <f t="shared" si="0"/>
        <v>49.643999999999998</v>
      </c>
      <c r="G17" s="5">
        <f t="shared" si="1"/>
        <v>60.676000000000002</v>
      </c>
    </row>
    <row r="18" spans="1:7" ht="27.95" customHeight="1" x14ac:dyDescent="0.2">
      <c r="A18" s="4">
        <v>44112</v>
      </c>
      <c r="B18" s="15" t="s">
        <v>22</v>
      </c>
      <c r="C18" s="11">
        <v>55.91</v>
      </c>
      <c r="D18" s="3"/>
      <c r="E18" s="3">
        <v>55</v>
      </c>
      <c r="F18" s="5">
        <f t="shared" si="0"/>
        <v>50.318999999999996</v>
      </c>
      <c r="G18" s="5">
        <f t="shared" si="1"/>
        <v>61.500999999999998</v>
      </c>
    </row>
    <row r="19" spans="1:7" ht="27.95" customHeight="1" x14ac:dyDescent="0.2">
      <c r="A19" s="4">
        <v>44113</v>
      </c>
      <c r="B19" s="15" t="s">
        <v>22</v>
      </c>
      <c r="C19" s="11">
        <v>53.89</v>
      </c>
      <c r="D19" s="3"/>
      <c r="E19" s="3">
        <v>55</v>
      </c>
      <c r="F19" s="5">
        <f t="shared" si="0"/>
        <v>48.501000000000005</v>
      </c>
      <c r="G19" s="5">
        <f t="shared" si="1"/>
        <v>59.279000000000003</v>
      </c>
    </row>
    <row r="20" spans="1:7" ht="27.95" customHeight="1" x14ac:dyDescent="0.2">
      <c r="A20" s="4">
        <v>44114</v>
      </c>
      <c r="B20" s="14"/>
      <c r="C20" s="11">
        <v>51.57</v>
      </c>
      <c r="D20" s="3"/>
      <c r="E20" s="3"/>
      <c r="F20" s="5">
        <f t="shared" si="0"/>
        <v>46.413000000000004</v>
      </c>
      <c r="G20" s="5">
        <f t="shared" si="1"/>
        <v>56.727000000000004</v>
      </c>
    </row>
    <row r="21" spans="1:7" ht="27.95" customHeight="1" x14ac:dyDescent="0.2">
      <c r="A21" s="4">
        <v>44115</v>
      </c>
      <c r="B21" s="14"/>
      <c r="C21" s="11">
        <v>40.53</v>
      </c>
      <c r="D21" s="3"/>
      <c r="E21" s="3"/>
      <c r="F21" s="5">
        <f t="shared" si="0"/>
        <v>36.477000000000004</v>
      </c>
      <c r="G21" s="5">
        <f t="shared" si="1"/>
        <v>44.583000000000006</v>
      </c>
    </row>
    <row r="22" spans="1:7" ht="27.95" customHeight="1" x14ac:dyDescent="0.2">
      <c r="A22" s="4">
        <v>44116</v>
      </c>
      <c r="B22" s="16" t="s">
        <v>23</v>
      </c>
      <c r="C22" s="11">
        <v>41.06</v>
      </c>
      <c r="D22" s="3">
        <v>40</v>
      </c>
      <c r="E22" s="3"/>
      <c r="F22" s="5">
        <f t="shared" si="0"/>
        <v>36.954000000000001</v>
      </c>
      <c r="G22" s="5">
        <f t="shared" si="1"/>
        <v>45.166000000000004</v>
      </c>
    </row>
    <row r="23" spans="1:7" ht="27.95" customHeight="1" x14ac:dyDescent="0.2">
      <c r="A23" s="4">
        <v>44117</v>
      </c>
      <c r="B23" s="14"/>
      <c r="C23" s="11">
        <v>54.52</v>
      </c>
      <c r="D23" s="3"/>
      <c r="E23" s="3"/>
      <c r="F23" s="5">
        <f t="shared" si="0"/>
        <v>49.068000000000005</v>
      </c>
      <c r="G23" s="5">
        <f t="shared" si="1"/>
        <v>59.972000000000008</v>
      </c>
    </row>
    <row r="24" spans="1:7" ht="56.1" customHeight="1" x14ac:dyDescent="0.2">
      <c r="A24" s="4">
        <v>44118</v>
      </c>
      <c r="B24" s="17" t="s">
        <v>24</v>
      </c>
      <c r="C24" s="11">
        <v>63.42</v>
      </c>
      <c r="D24" s="3">
        <v>55</v>
      </c>
      <c r="E24" s="3">
        <v>65</v>
      </c>
      <c r="F24" s="5">
        <f t="shared" si="0"/>
        <v>55</v>
      </c>
      <c r="G24" s="5">
        <f t="shared" si="1"/>
        <v>69.762</v>
      </c>
    </row>
    <row r="25" spans="1:7" ht="27.95" customHeight="1" x14ac:dyDescent="0.2">
      <c r="A25" s="20">
        <v>44119</v>
      </c>
      <c r="B25" s="14"/>
      <c r="C25" s="11">
        <v>49.98</v>
      </c>
      <c r="D25" s="3"/>
      <c r="E25" s="3"/>
      <c r="F25" s="5">
        <f t="shared" si="0"/>
        <v>44.981999999999999</v>
      </c>
      <c r="G25" s="5">
        <f t="shared" si="1"/>
        <v>54.978000000000002</v>
      </c>
    </row>
    <row r="26" spans="1:7" ht="27.95" customHeight="1" x14ac:dyDescent="0.2">
      <c r="A26" s="4">
        <v>44120</v>
      </c>
      <c r="B26" s="16" t="s">
        <v>23</v>
      </c>
      <c r="C26" s="11">
        <v>48.66</v>
      </c>
      <c r="D26" s="3">
        <v>49.5</v>
      </c>
      <c r="E26" s="3"/>
      <c r="F26" s="5">
        <f t="shared" si="0"/>
        <v>43.793999999999997</v>
      </c>
      <c r="G26" s="5">
        <f t="shared" si="1"/>
        <v>53.526000000000003</v>
      </c>
    </row>
    <row r="27" spans="1:7" ht="27.95" customHeight="1" x14ac:dyDescent="0.2">
      <c r="A27" s="4">
        <v>44121</v>
      </c>
      <c r="B27" s="14"/>
      <c r="C27" s="11">
        <v>51.21</v>
      </c>
      <c r="D27" s="3"/>
      <c r="E27" s="3"/>
      <c r="F27" s="5">
        <f t="shared" si="0"/>
        <v>46.088999999999999</v>
      </c>
      <c r="G27" s="5">
        <f t="shared" si="1"/>
        <v>56.331000000000003</v>
      </c>
    </row>
    <row r="28" spans="1:7" ht="27.95" customHeight="1" x14ac:dyDescent="0.2">
      <c r="A28" s="4">
        <v>44122</v>
      </c>
      <c r="B28" s="15" t="s">
        <v>22</v>
      </c>
      <c r="C28" s="11">
        <v>53.48</v>
      </c>
      <c r="D28" s="3"/>
      <c r="E28" s="3">
        <v>52</v>
      </c>
      <c r="F28" s="5">
        <f t="shared" si="0"/>
        <v>48.131999999999998</v>
      </c>
      <c r="G28" s="5">
        <f t="shared" si="1"/>
        <v>58.828000000000003</v>
      </c>
    </row>
    <row r="29" spans="1:7" ht="27.95" customHeight="1" x14ac:dyDescent="0.2">
      <c r="A29" s="4">
        <v>44123</v>
      </c>
      <c r="B29" s="15" t="s">
        <v>22</v>
      </c>
      <c r="C29" s="11">
        <v>63.37</v>
      </c>
      <c r="D29" s="3"/>
      <c r="E29" s="3">
        <v>64</v>
      </c>
      <c r="F29" s="5">
        <f t="shared" si="0"/>
        <v>57.033000000000001</v>
      </c>
      <c r="G29" s="5">
        <f t="shared" si="1"/>
        <v>69.707000000000008</v>
      </c>
    </row>
    <row r="30" spans="1:7" ht="27.95" customHeight="1" x14ac:dyDescent="0.2">
      <c r="A30" s="4">
        <v>44124</v>
      </c>
      <c r="B30" s="15" t="s">
        <v>22</v>
      </c>
      <c r="C30" s="11">
        <v>68.05</v>
      </c>
      <c r="D30" s="3"/>
      <c r="E30" s="3">
        <v>75</v>
      </c>
      <c r="F30" s="5">
        <f t="shared" si="0"/>
        <v>61.244999999999997</v>
      </c>
      <c r="G30" s="5">
        <f t="shared" si="1"/>
        <v>75</v>
      </c>
    </row>
    <row r="31" spans="1:7" ht="27.95" customHeight="1" x14ac:dyDescent="0.2">
      <c r="A31" s="4">
        <v>44125</v>
      </c>
      <c r="B31" s="15" t="s">
        <v>22</v>
      </c>
      <c r="C31" s="11">
        <v>65.680000000000007</v>
      </c>
      <c r="D31" s="3"/>
      <c r="E31" s="3">
        <v>70</v>
      </c>
      <c r="F31" s="5">
        <f t="shared" si="0"/>
        <v>59.112000000000009</v>
      </c>
      <c r="G31" s="5">
        <f t="shared" si="1"/>
        <v>72.248000000000019</v>
      </c>
    </row>
    <row r="32" spans="1:7" ht="27.95" customHeight="1" x14ac:dyDescent="0.2">
      <c r="A32" s="4">
        <v>44126</v>
      </c>
      <c r="B32" s="15" t="s">
        <v>22</v>
      </c>
      <c r="C32" s="11">
        <v>71.27</v>
      </c>
      <c r="D32" s="3"/>
      <c r="E32" s="3">
        <v>75</v>
      </c>
      <c r="F32" s="5">
        <f t="shared" si="0"/>
        <v>64.143000000000001</v>
      </c>
      <c r="G32" s="5">
        <f t="shared" si="1"/>
        <v>78.397000000000006</v>
      </c>
    </row>
    <row r="33" spans="1:7" ht="27.95" customHeight="1" x14ac:dyDescent="0.2">
      <c r="A33" s="4">
        <v>44127</v>
      </c>
      <c r="B33" s="15" t="s">
        <v>22</v>
      </c>
      <c r="C33" s="11">
        <v>53.37</v>
      </c>
      <c r="D33" s="3"/>
      <c r="E33" s="3">
        <v>53</v>
      </c>
      <c r="F33" s="5">
        <f t="shared" si="0"/>
        <v>48.033000000000001</v>
      </c>
      <c r="G33" s="5">
        <f t="shared" si="1"/>
        <v>58.707000000000001</v>
      </c>
    </row>
    <row r="34" spans="1:7" ht="56.1" customHeight="1" x14ac:dyDescent="0.2">
      <c r="A34" s="4">
        <v>44128</v>
      </c>
      <c r="B34" s="18" t="s">
        <v>25</v>
      </c>
      <c r="C34" s="11">
        <v>53.36</v>
      </c>
      <c r="D34" s="3">
        <v>52</v>
      </c>
      <c r="E34" s="3">
        <v>54.5</v>
      </c>
      <c r="F34" s="5">
        <f t="shared" si="0"/>
        <v>48.024000000000001</v>
      </c>
      <c r="G34" s="5">
        <f t="shared" si="1"/>
        <v>58.696000000000005</v>
      </c>
    </row>
    <row r="35" spans="1:7" ht="27.95" customHeight="1" x14ac:dyDescent="0.2">
      <c r="A35" s="4">
        <v>44129</v>
      </c>
      <c r="B35" s="15" t="s">
        <v>22</v>
      </c>
      <c r="C35" s="11">
        <v>53.4</v>
      </c>
      <c r="D35" s="3"/>
      <c r="E35" s="3">
        <v>54</v>
      </c>
      <c r="F35" s="5">
        <f>IF(D35&lt;&gt;0,MIN(D35,C35*0.9),C35*0.9)</f>
        <v>48.06</v>
      </c>
      <c r="G35" s="5">
        <f>IF(E35&lt;&gt;0,MAX(E35,C35*1.1),C35*1.1)</f>
        <v>58.74</v>
      </c>
    </row>
    <row r="36" spans="1:7" ht="27.95" customHeight="1" x14ac:dyDescent="0.2">
      <c r="A36" s="4">
        <v>44130</v>
      </c>
      <c r="B36" s="16" t="s">
        <v>23</v>
      </c>
      <c r="C36" s="11">
        <v>56.99</v>
      </c>
      <c r="D36" s="3">
        <v>52</v>
      </c>
      <c r="E36" s="3"/>
      <c r="F36" s="5">
        <f t="shared" si="0"/>
        <v>51.291000000000004</v>
      </c>
      <c r="G36" s="5">
        <f t="shared" si="1"/>
        <v>62.689000000000007</v>
      </c>
    </row>
    <row r="37" spans="1:7" ht="32.25" customHeight="1" x14ac:dyDescent="0.2">
      <c r="A37" s="4">
        <v>44131</v>
      </c>
      <c r="B37" s="15" t="s">
        <v>22</v>
      </c>
      <c r="C37" s="11">
        <v>69.510000000000005</v>
      </c>
      <c r="D37" s="3"/>
      <c r="E37" s="3">
        <v>68</v>
      </c>
      <c r="F37" s="5">
        <f t="shared" si="0"/>
        <v>62.559000000000005</v>
      </c>
      <c r="G37" s="5">
        <f t="shared" si="1"/>
        <v>76.461000000000013</v>
      </c>
    </row>
    <row r="38" spans="1:7" ht="27.95" customHeight="1" x14ac:dyDescent="0.2">
      <c r="A38" s="4">
        <v>44132</v>
      </c>
      <c r="B38" s="15" t="s">
        <v>22</v>
      </c>
      <c r="C38" s="11">
        <v>70.73</v>
      </c>
      <c r="D38" s="3"/>
      <c r="E38" s="3">
        <v>71.5</v>
      </c>
      <c r="F38" s="5">
        <f t="shared" si="0"/>
        <v>63.657000000000004</v>
      </c>
      <c r="G38" s="5">
        <f t="shared" si="1"/>
        <v>77.803000000000011</v>
      </c>
    </row>
    <row r="39" spans="1:7" ht="27.95" customHeight="1" x14ac:dyDescent="0.2">
      <c r="A39" s="4">
        <v>44133</v>
      </c>
      <c r="B39" s="15" t="str">
        <f>B38</f>
        <v>OTS a cumpărat gaze de echilibrare                                  OTS bought balancing gases</v>
      </c>
      <c r="C39" s="11">
        <v>63.9</v>
      </c>
      <c r="D39" s="3"/>
      <c r="E39" s="3">
        <v>69</v>
      </c>
      <c r="F39" s="5">
        <f t="shared" si="0"/>
        <v>57.51</v>
      </c>
      <c r="G39" s="5">
        <f t="shared" si="1"/>
        <v>70.290000000000006</v>
      </c>
    </row>
    <row r="40" spans="1:7" ht="27.95" customHeight="1" x14ac:dyDescent="0.2">
      <c r="A40" s="4">
        <v>44134</v>
      </c>
      <c r="B40" s="15" t="str">
        <f>B39</f>
        <v>OTS a cumpărat gaze de echilibrare                                  OTS bought balancing gases</v>
      </c>
      <c r="C40" s="11">
        <v>62.55</v>
      </c>
      <c r="D40" s="3"/>
      <c r="E40" s="3">
        <v>65</v>
      </c>
      <c r="F40" s="5">
        <f t="shared" si="0"/>
        <v>56.295000000000002</v>
      </c>
      <c r="G40" s="5">
        <f t="shared" si="1"/>
        <v>68.805000000000007</v>
      </c>
    </row>
    <row r="41" spans="1:7" ht="26.25" customHeight="1" x14ac:dyDescent="0.2">
      <c r="A41" s="4">
        <v>44135</v>
      </c>
      <c r="B41" s="15" t="str">
        <f>B40</f>
        <v>OTS a cumpărat gaze de echilibrare                                  OTS bought balancing gases</v>
      </c>
      <c r="C41" s="11">
        <v>66.42</v>
      </c>
      <c r="D41" s="3"/>
      <c r="E41" s="3">
        <v>75</v>
      </c>
      <c r="F41" s="5">
        <f t="shared" si="0"/>
        <v>59.778000000000006</v>
      </c>
      <c r="G41" s="5">
        <f t="shared" si="1"/>
        <v>75</v>
      </c>
    </row>
    <row r="42" spans="1:7" ht="13.5" thickBot="1" x14ac:dyDescent="0.25">
      <c r="B42"/>
      <c r="C42" s="12"/>
    </row>
    <row r="43" spans="1:7" ht="69.95" customHeight="1" thickBot="1" x14ac:dyDescent="0.25">
      <c r="A43" s="21" t="s">
        <v>26</v>
      </c>
      <c r="B43" s="22"/>
      <c r="C43" s="45">
        <v>57.22</v>
      </c>
      <c r="D43" s="23" t="s">
        <v>27</v>
      </c>
      <c r="E43" s="23"/>
      <c r="F43" s="23"/>
      <c r="G43" s="24"/>
    </row>
    <row r="44" spans="1:7" x14ac:dyDescent="0.2">
      <c r="A44" s="19"/>
      <c r="B44" s="1"/>
      <c r="C44" s="1"/>
      <c r="D44" s="1"/>
      <c r="E44" s="1"/>
      <c r="F44" s="1"/>
      <c r="G44" s="1"/>
    </row>
    <row r="45" spans="1:7" x14ac:dyDescent="0.2">
      <c r="B45"/>
    </row>
    <row r="46" spans="1:7" x14ac:dyDescent="0.2">
      <c r="B46"/>
    </row>
    <row r="47" spans="1:7" x14ac:dyDescent="0.2">
      <c r="B47"/>
    </row>
    <row r="48" spans="1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</sheetData>
  <mergeCells count="18">
    <mergeCell ref="D8:D10"/>
    <mergeCell ref="E8:E10"/>
    <mergeCell ref="A43:B43"/>
    <mergeCell ref="D43:G43"/>
    <mergeCell ref="A8:A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Octombrie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2021-05-24T09:51:28Z</dcterms:modified>
  <cp:category/>
</cp:coreProperties>
</file>