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1. Anii 2015 - 2019\2018\10. Octombrie 2018\"/>
    </mc:Choice>
  </mc:AlternateContent>
  <bookViews>
    <workbookView xWindow="0" yWindow="0" windowWidth="21855" windowHeight="1494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D41" i="2" l="1"/>
  <c r="E41" i="2"/>
  <c r="D40" i="2" l="1"/>
  <c r="E40" i="2"/>
  <c r="D39" i="2" l="1"/>
  <c r="E39" i="2"/>
  <c r="D38" i="2" l="1"/>
  <c r="E38" i="2"/>
  <c r="D37" i="2" l="1"/>
  <c r="E37" i="2"/>
  <c r="D36" i="2" l="1"/>
  <c r="E36" i="2"/>
  <c r="D35" i="2" l="1"/>
  <c r="E35" i="2"/>
  <c r="D34" i="2" l="1"/>
  <c r="E34" i="2"/>
  <c r="D33" i="2" l="1"/>
  <c r="E33" i="2"/>
  <c r="D32" i="2" l="1"/>
  <c r="E32" i="2"/>
  <c r="D31" i="2" l="1"/>
  <c r="E31" i="2"/>
  <c r="D30" i="2" l="1"/>
  <c r="E30" i="2"/>
  <c r="D29" i="2" l="1"/>
  <c r="E29" i="2"/>
  <c r="D28" i="2" l="1"/>
  <c r="E28" i="2"/>
  <c r="D26" i="2" l="1"/>
  <c r="E26" i="2"/>
  <c r="D27" i="2"/>
  <c r="E27" i="2"/>
  <c r="D25" i="2" l="1"/>
  <c r="E25" i="2"/>
  <c r="D24" i="2" l="1"/>
  <c r="E24" i="2"/>
  <c r="D23" i="2"/>
  <c r="E23" i="2"/>
  <c r="D22" i="2" l="1"/>
  <c r="E22" i="2"/>
  <c r="D21" i="2" l="1"/>
  <c r="E21" i="2"/>
  <c r="D20" i="2" l="1"/>
  <c r="E20" i="2"/>
  <c r="E12" i="2" l="1"/>
  <c r="E13" i="2"/>
  <c r="E14" i="2"/>
  <c r="E15" i="2"/>
  <c r="E16" i="2"/>
  <c r="E17" i="2"/>
  <c r="E18" i="2"/>
  <c r="E19" i="2"/>
  <c r="E11" i="2"/>
  <c r="D12" i="2"/>
  <c r="D13" i="2"/>
  <c r="D14" i="2"/>
  <c r="D15" i="2"/>
  <c r="D16" i="2"/>
  <c r="D17" i="2"/>
  <c r="D18" i="2"/>
  <c r="D19" i="2"/>
  <c r="D11" i="2"/>
</calcChain>
</file>

<file path=xl/sharedStrings.xml><?xml version="1.0" encoding="utf-8"?>
<sst xmlns="http://schemas.openxmlformats.org/spreadsheetml/2006/main" count="29" uniqueCount="22">
  <si>
    <t>Data</t>
  </si>
  <si>
    <t>Dezechilibru zilnic UR</t>
  </si>
  <si>
    <t>titlu EXCEDENT</t>
  </si>
  <si>
    <t>titlu DEFICIT</t>
  </si>
  <si>
    <t xml:space="preserve">Tranzacții OPCOM </t>
  </si>
  <si>
    <t xml:space="preserve">luna OCTOMBRIE 2018 </t>
  </si>
  <si>
    <t xml:space="preserve">Preţul mediu ponderat al tranzacțiilor (PMP)                     (lei/MWh) </t>
  </si>
  <si>
    <t>Preț marginal de vânzare / cumpărare (lei/MWh )</t>
  </si>
  <si>
    <t>Date</t>
  </si>
  <si>
    <t>OPCOM trades</t>
  </si>
  <si>
    <t xml:space="preserve">Trade weighted average price (PMP)                     (lei/MWh) </t>
  </si>
  <si>
    <t>NU daily imbalance</t>
  </si>
  <si>
    <t>Marginal selling/buying price (lei/MWh )</t>
  </si>
  <si>
    <t>SURPLUS</t>
  </si>
  <si>
    <t>DEFICIT</t>
  </si>
  <si>
    <t>OTS a cumpărat gaze de echilbrare  TSO bought balancing gas</t>
  </si>
  <si>
    <t>OTS a vândut gaze de echilbrare TSO sold balancing gas</t>
  </si>
  <si>
    <t xml:space="preserve">Prețul aplicabil conform art.102 din Ordinul ANRE nr.167/2018 </t>
  </si>
  <si>
    <t xml:space="preserve">Applicable price according to Art. 102 of ANRE Order 167/2018 </t>
  </si>
  <si>
    <t>OCTOBER 2018</t>
  </si>
  <si>
    <t>Preţul mediu ponderat lunar (PMP-lunar) (lei/MWh) 
The monthly average weighted price (lei/MWh)</t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</si>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</sst>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3" fillId="4" borderId="10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2" fontId="2" fillId="5" borderId="16" xfId="0" applyNumberFormat="1" applyFont="1" applyFill="1" applyBorder="1" applyAlignment="1">
      <alignment horizontal="left" vertical="center" wrapText="1"/>
    </xf>
    <xf numFmtId="2" fontId="2" fillId="5" borderId="17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pane ySplit="7" topLeftCell="A29" activePane="bottomLeft" state="frozen"/>
      <selection pane="bottomLeft" activeCell="C46" sqref="C46"/>
    </sheetView>
  </sheetViews>
  <sheetFormatPr defaultColWidth="9.140625" defaultRowHeight="12.75" x14ac:dyDescent="0.2"/>
  <cols>
    <col min="1" max="1" width="11.85546875" customWidth="1"/>
    <col min="2" max="2" width="30.42578125" customWidth="1"/>
    <col min="3" max="3" width="11.7109375" customWidth="1"/>
    <col min="4" max="4" width="15" bestFit="1" customWidth="1"/>
    <col min="5" max="5" width="26.140625" customWidth="1"/>
    <col min="6" max="6" width="4.140625" customWidth="1"/>
    <col min="7" max="7" width="14.85546875" customWidth="1"/>
  </cols>
  <sheetData>
    <row r="1" spans="1:5" ht="15.75" x14ac:dyDescent="0.2">
      <c r="A1" s="42" t="s">
        <v>17</v>
      </c>
      <c r="B1" s="42"/>
      <c r="C1" s="42"/>
      <c r="D1" s="42"/>
      <c r="E1" s="42"/>
    </row>
    <row r="2" spans="1:5" ht="15.75" x14ac:dyDescent="0.2">
      <c r="A2" s="42" t="s">
        <v>5</v>
      </c>
      <c r="B2" s="42"/>
      <c r="C2" s="42"/>
      <c r="D2" s="42"/>
      <c r="E2" s="42"/>
    </row>
    <row r="3" spans="1:5" ht="15.75" x14ac:dyDescent="0.2">
      <c r="A3" s="42" t="s">
        <v>18</v>
      </c>
      <c r="B3" s="42"/>
      <c r="C3" s="42"/>
      <c r="D3" s="42"/>
      <c r="E3" s="42"/>
    </row>
    <row r="4" spans="1:5" ht="16.5" thickBot="1" x14ac:dyDescent="0.25">
      <c r="A4" s="43" t="s">
        <v>19</v>
      </c>
      <c r="B4" s="43"/>
      <c r="C4" s="43"/>
      <c r="D4" s="43"/>
      <c r="E4" s="43"/>
    </row>
    <row r="5" spans="1:5" ht="13.9" customHeight="1" thickBot="1" x14ac:dyDescent="0.25">
      <c r="A5" s="29" t="s">
        <v>0</v>
      </c>
      <c r="B5" s="32" t="s">
        <v>4</v>
      </c>
      <c r="C5" s="35" t="s">
        <v>6</v>
      </c>
      <c r="D5" s="38" t="s">
        <v>1</v>
      </c>
      <c r="E5" s="39"/>
    </row>
    <row r="6" spans="1:5" ht="52.15" customHeight="1" thickBot="1" x14ac:dyDescent="0.25">
      <c r="A6" s="30"/>
      <c r="B6" s="33"/>
      <c r="C6" s="36"/>
      <c r="D6" s="40" t="s">
        <v>7</v>
      </c>
      <c r="E6" s="41"/>
    </row>
    <row r="7" spans="1:5" ht="13.5" thickBot="1" x14ac:dyDescent="0.25">
      <c r="A7" s="31"/>
      <c r="B7" s="34"/>
      <c r="C7" s="37"/>
      <c r="D7" s="19" t="s">
        <v>2</v>
      </c>
      <c r="E7" s="20" t="s">
        <v>3</v>
      </c>
    </row>
    <row r="8" spans="1:5" ht="13.5" thickBot="1" x14ac:dyDescent="0.25">
      <c r="A8" s="29" t="s">
        <v>8</v>
      </c>
      <c r="B8" s="32" t="s">
        <v>9</v>
      </c>
      <c r="C8" s="35" t="s">
        <v>10</v>
      </c>
      <c r="D8" s="38" t="s">
        <v>11</v>
      </c>
      <c r="E8" s="39"/>
    </row>
    <row r="9" spans="1:5" ht="13.5" thickBot="1" x14ac:dyDescent="0.25">
      <c r="A9" s="30"/>
      <c r="B9" s="33"/>
      <c r="C9" s="36"/>
      <c r="D9" s="40" t="s">
        <v>12</v>
      </c>
      <c r="E9" s="41"/>
    </row>
    <row r="10" spans="1:5" ht="37.15" customHeight="1" thickBot="1" x14ac:dyDescent="0.25">
      <c r="A10" s="31"/>
      <c r="B10" s="34"/>
      <c r="C10" s="37"/>
      <c r="D10" s="4" t="s">
        <v>13</v>
      </c>
      <c r="E10" s="8" t="s">
        <v>14</v>
      </c>
    </row>
    <row r="11" spans="1:5" ht="13.15" customHeight="1" x14ac:dyDescent="0.2">
      <c r="A11" s="11">
        <v>43374</v>
      </c>
      <c r="B11" s="14"/>
      <c r="C11" s="5">
        <v>102</v>
      </c>
      <c r="D11" s="2">
        <f t="shared" ref="D11:D25" si="0">C11-C11*0.1</f>
        <v>91.8</v>
      </c>
      <c r="E11" s="5">
        <f t="shared" ref="E11:E25" si="1">C11*0.1+C11</f>
        <v>112.2</v>
      </c>
    </row>
    <row r="12" spans="1:5" ht="38.25" x14ac:dyDescent="0.2">
      <c r="A12" s="12">
        <v>43375</v>
      </c>
      <c r="B12" s="15" t="s">
        <v>15</v>
      </c>
      <c r="C12" s="9">
        <v>99.9</v>
      </c>
      <c r="D12" s="3">
        <f t="shared" si="0"/>
        <v>89.91</v>
      </c>
      <c r="E12" s="6">
        <f t="shared" si="1"/>
        <v>109.89000000000001</v>
      </c>
    </row>
    <row r="13" spans="1:5" x14ac:dyDescent="0.2">
      <c r="A13" s="12">
        <v>43376</v>
      </c>
      <c r="B13" s="16"/>
      <c r="C13" s="6">
        <v>99.9</v>
      </c>
      <c r="D13" s="3">
        <f t="shared" si="0"/>
        <v>89.91</v>
      </c>
      <c r="E13" s="6">
        <f t="shared" si="1"/>
        <v>109.89000000000001</v>
      </c>
    </row>
    <row r="14" spans="1:5" x14ac:dyDescent="0.2">
      <c r="A14" s="12">
        <v>43377</v>
      </c>
      <c r="B14" s="16"/>
      <c r="C14" s="6">
        <v>102</v>
      </c>
      <c r="D14" s="3">
        <f t="shared" si="0"/>
        <v>91.8</v>
      </c>
      <c r="E14" s="6">
        <f t="shared" si="1"/>
        <v>112.2</v>
      </c>
    </row>
    <row r="15" spans="1:5" ht="38.25" x14ac:dyDescent="0.2">
      <c r="A15" s="12">
        <v>43378</v>
      </c>
      <c r="B15" s="15" t="s">
        <v>15</v>
      </c>
      <c r="C15" s="6">
        <v>103</v>
      </c>
      <c r="D15" s="3">
        <f t="shared" si="0"/>
        <v>92.7</v>
      </c>
      <c r="E15" s="6">
        <f t="shared" si="1"/>
        <v>113.3</v>
      </c>
    </row>
    <row r="16" spans="1:5" ht="38.25" x14ac:dyDescent="0.2">
      <c r="A16" s="12">
        <v>43379</v>
      </c>
      <c r="B16" s="15" t="s">
        <v>15</v>
      </c>
      <c r="C16" s="6">
        <v>101.9</v>
      </c>
      <c r="D16" s="3">
        <f t="shared" si="0"/>
        <v>91.710000000000008</v>
      </c>
      <c r="E16" s="6">
        <f t="shared" si="1"/>
        <v>112.09</v>
      </c>
    </row>
    <row r="17" spans="1:5" ht="38.25" x14ac:dyDescent="0.2">
      <c r="A17" s="12">
        <v>43380</v>
      </c>
      <c r="B17" s="15" t="s">
        <v>15</v>
      </c>
      <c r="C17" s="6">
        <v>100</v>
      </c>
      <c r="D17" s="3">
        <f t="shared" si="0"/>
        <v>90</v>
      </c>
      <c r="E17" s="6">
        <f t="shared" si="1"/>
        <v>110</v>
      </c>
    </row>
    <row r="18" spans="1:5" x14ac:dyDescent="0.2">
      <c r="A18" s="12">
        <v>43381</v>
      </c>
      <c r="B18" s="16"/>
      <c r="C18" s="6">
        <v>96</v>
      </c>
      <c r="D18" s="3">
        <f t="shared" si="0"/>
        <v>86.4</v>
      </c>
      <c r="E18" s="6">
        <f t="shared" si="1"/>
        <v>105.6</v>
      </c>
    </row>
    <row r="19" spans="1:5" ht="38.25" x14ac:dyDescent="0.2">
      <c r="A19" s="12">
        <v>43382</v>
      </c>
      <c r="B19" s="15" t="s">
        <v>15</v>
      </c>
      <c r="C19" s="6">
        <v>104</v>
      </c>
      <c r="D19" s="3">
        <f t="shared" si="0"/>
        <v>93.6</v>
      </c>
      <c r="E19" s="6">
        <f t="shared" si="1"/>
        <v>114.4</v>
      </c>
    </row>
    <row r="20" spans="1:5" x14ac:dyDescent="0.2">
      <c r="A20" s="12">
        <v>43383</v>
      </c>
      <c r="B20" s="16"/>
      <c r="C20" s="6">
        <v>100</v>
      </c>
      <c r="D20" s="3">
        <f t="shared" si="0"/>
        <v>90</v>
      </c>
      <c r="E20" s="6">
        <f t="shared" si="1"/>
        <v>110</v>
      </c>
    </row>
    <row r="21" spans="1:5" ht="25.5" x14ac:dyDescent="0.2">
      <c r="A21" s="12">
        <v>43384</v>
      </c>
      <c r="B21" s="18" t="s">
        <v>16</v>
      </c>
      <c r="C21" s="6">
        <v>97</v>
      </c>
      <c r="D21" s="3">
        <f t="shared" si="0"/>
        <v>87.3</v>
      </c>
      <c r="E21" s="6">
        <f t="shared" si="1"/>
        <v>106.7</v>
      </c>
    </row>
    <row r="22" spans="1:5" ht="12.75" customHeight="1" x14ac:dyDescent="0.2">
      <c r="A22" s="12">
        <v>43385</v>
      </c>
      <c r="B22" s="16"/>
      <c r="C22" s="6">
        <v>100</v>
      </c>
      <c r="D22" s="3">
        <f t="shared" si="0"/>
        <v>90</v>
      </c>
      <c r="E22" s="6">
        <f t="shared" si="1"/>
        <v>110</v>
      </c>
    </row>
    <row r="23" spans="1:5" x14ac:dyDescent="0.2">
      <c r="A23" s="12">
        <v>43386</v>
      </c>
      <c r="B23" s="16"/>
      <c r="C23" s="6">
        <v>94</v>
      </c>
      <c r="D23" s="3">
        <f t="shared" si="0"/>
        <v>84.6</v>
      </c>
      <c r="E23" s="6">
        <f t="shared" si="1"/>
        <v>103.4</v>
      </c>
    </row>
    <row r="24" spans="1:5" x14ac:dyDescent="0.2">
      <c r="A24" s="12">
        <v>43387</v>
      </c>
      <c r="B24" s="16"/>
      <c r="C24" s="6">
        <v>95</v>
      </c>
      <c r="D24" s="3">
        <f t="shared" si="0"/>
        <v>85.5</v>
      </c>
      <c r="E24" s="6">
        <f t="shared" si="1"/>
        <v>104.5</v>
      </c>
    </row>
    <row r="25" spans="1:5" x14ac:dyDescent="0.2">
      <c r="A25" s="12">
        <v>43388</v>
      </c>
      <c r="B25" s="16"/>
      <c r="C25" s="6">
        <v>99</v>
      </c>
      <c r="D25" s="3">
        <f t="shared" si="0"/>
        <v>89.1</v>
      </c>
      <c r="E25" s="6">
        <f t="shared" si="1"/>
        <v>108.9</v>
      </c>
    </row>
    <row r="26" spans="1:5" x14ac:dyDescent="0.2">
      <c r="A26" s="12">
        <v>43389</v>
      </c>
      <c r="B26" s="16"/>
      <c r="C26" s="6">
        <v>99</v>
      </c>
      <c r="D26" s="3">
        <f t="shared" ref="D26:D38" si="2">C26-C26*0.1</f>
        <v>89.1</v>
      </c>
      <c r="E26" s="6">
        <f t="shared" ref="E26:E38" si="3">C26*0.1+C26</f>
        <v>108.9</v>
      </c>
    </row>
    <row r="27" spans="1:5" ht="38.25" x14ac:dyDescent="0.2">
      <c r="A27" s="12">
        <v>43390</v>
      </c>
      <c r="B27" s="15" t="s">
        <v>15</v>
      </c>
      <c r="C27" s="6">
        <v>103</v>
      </c>
      <c r="D27" s="3">
        <f t="shared" si="2"/>
        <v>92.7</v>
      </c>
      <c r="E27" s="6">
        <f t="shared" si="3"/>
        <v>113.3</v>
      </c>
    </row>
    <row r="28" spans="1:5" x14ac:dyDescent="0.2">
      <c r="A28" s="12">
        <v>43391</v>
      </c>
      <c r="B28" s="16"/>
      <c r="C28" s="6">
        <v>103.1</v>
      </c>
      <c r="D28" s="3">
        <f t="shared" si="2"/>
        <v>92.789999999999992</v>
      </c>
      <c r="E28" s="6">
        <f t="shared" si="3"/>
        <v>113.41</v>
      </c>
    </row>
    <row r="29" spans="1:5" x14ac:dyDescent="0.2">
      <c r="A29" s="12">
        <v>43392</v>
      </c>
      <c r="B29" s="16"/>
      <c r="C29" s="6">
        <v>104.2</v>
      </c>
      <c r="D29" s="3">
        <f t="shared" si="2"/>
        <v>93.78</v>
      </c>
      <c r="E29" s="6">
        <f t="shared" si="3"/>
        <v>114.62</v>
      </c>
    </row>
    <row r="30" spans="1:5" x14ac:dyDescent="0.2">
      <c r="A30" s="12">
        <v>43393</v>
      </c>
      <c r="B30" s="16"/>
      <c r="C30" s="6">
        <v>104</v>
      </c>
      <c r="D30" s="3">
        <f t="shared" si="2"/>
        <v>93.6</v>
      </c>
      <c r="E30" s="6">
        <f t="shared" si="3"/>
        <v>114.4</v>
      </c>
    </row>
    <row r="31" spans="1:5" x14ac:dyDescent="0.2">
      <c r="A31" s="12">
        <v>43394</v>
      </c>
      <c r="B31" s="16"/>
      <c r="C31" s="6">
        <v>104.01</v>
      </c>
      <c r="D31" s="3">
        <f t="shared" si="2"/>
        <v>93.609000000000009</v>
      </c>
      <c r="E31" s="6">
        <f t="shared" si="3"/>
        <v>114.411</v>
      </c>
    </row>
    <row r="32" spans="1:5" x14ac:dyDescent="0.2">
      <c r="A32" s="12">
        <v>43395</v>
      </c>
      <c r="B32" s="16"/>
      <c r="C32" s="6">
        <v>105.35</v>
      </c>
      <c r="D32" s="3">
        <f t="shared" si="2"/>
        <v>94.814999999999998</v>
      </c>
      <c r="E32" s="6">
        <f t="shared" si="3"/>
        <v>115.88499999999999</v>
      </c>
    </row>
    <row r="33" spans="1:7" x14ac:dyDescent="0.2">
      <c r="A33" s="12">
        <v>43396</v>
      </c>
      <c r="B33" s="16"/>
      <c r="C33" s="6">
        <v>106.11</v>
      </c>
      <c r="D33" s="3">
        <f t="shared" si="2"/>
        <v>95.498999999999995</v>
      </c>
      <c r="E33" s="6">
        <f t="shared" si="3"/>
        <v>116.721</v>
      </c>
    </row>
    <row r="34" spans="1:7" ht="12.75" customHeight="1" x14ac:dyDescent="0.2">
      <c r="A34" s="12">
        <v>43397</v>
      </c>
      <c r="B34" s="16"/>
      <c r="C34" s="21">
        <v>110</v>
      </c>
      <c r="D34" s="3">
        <f t="shared" si="2"/>
        <v>99</v>
      </c>
      <c r="E34" s="6">
        <f t="shared" si="3"/>
        <v>121</v>
      </c>
    </row>
    <row r="35" spans="1:7" x14ac:dyDescent="0.2">
      <c r="A35" s="12">
        <v>43398</v>
      </c>
      <c r="B35" s="16"/>
      <c r="C35" s="22">
        <v>112.5</v>
      </c>
      <c r="D35" s="3">
        <f t="shared" si="2"/>
        <v>101.25</v>
      </c>
      <c r="E35" s="6">
        <f t="shared" si="3"/>
        <v>123.75</v>
      </c>
    </row>
    <row r="36" spans="1:7" ht="38.25" x14ac:dyDescent="0.2">
      <c r="A36" s="12">
        <v>43399</v>
      </c>
      <c r="B36" s="15" t="s">
        <v>15</v>
      </c>
      <c r="C36" s="6">
        <v>135</v>
      </c>
      <c r="D36" s="3">
        <f t="shared" si="2"/>
        <v>121.5</v>
      </c>
      <c r="E36" s="6">
        <f t="shared" si="3"/>
        <v>148.5</v>
      </c>
    </row>
    <row r="37" spans="1:7" x14ac:dyDescent="0.2">
      <c r="A37" s="12">
        <v>43400</v>
      </c>
      <c r="B37" s="16"/>
      <c r="C37" s="6">
        <v>98.01</v>
      </c>
      <c r="D37" s="3">
        <f t="shared" si="2"/>
        <v>88.209000000000003</v>
      </c>
      <c r="E37" s="6">
        <f t="shared" si="3"/>
        <v>107.81100000000001</v>
      </c>
    </row>
    <row r="38" spans="1:7" x14ac:dyDescent="0.2">
      <c r="A38" s="12">
        <v>43401</v>
      </c>
      <c r="B38" s="16"/>
      <c r="C38" s="6">
        <v>96</v>
      </c>
      <c r="D38" s="3">
        <f t="shared" si="2"/>
        <v>86.4</v>
      </c>
      <c r="E38" s="6">
        <f t="shared" si="3"/>
        <v>105.6</v>
      </c>
    </row>
    <row r="39" spans="1:7" x14ac:dyDescent="0.2">
      <c r="A39" s="12">
        <v>43402</v>
      </c>
      <c r="B39" s="16"/>
      <c r="C39" s="6">
        <v>96</v>
      </c>
      <c r="D39" s="3">
        <f t="shared" ref="D39:D41" si="4">C39-C39*0.1</f>
        <v>86.4</v>
      </c>
      <c r="E39" s="6">
        <f t="shared" ref="E39:E41" si="5">C39*0.1+C39</f>
        <v>105.6</v>
      </c>
    </row>
    <row r="40" spans="1:7" s="1" customFormat="1" ht="38.25" x14ac:dyDescent="0.2">
      <c r="A40" s="12">
        <v>43403</v>
      </c>
      <c r="B40" s="15" t="s">
        <v>15</v>
      </c>
      <c r="C40" s="10">
        <v>101.5</v>
      </c>
      <c r="D40" s="3">
        <f t="shared" si="4"/>
        <v>91.35</v>
      </c>
      <c r="E40" s="6">
        <f t="shared" si="5"/>
        <v>111.65</v>
      </c>
    </row>
    <row r="41" spans="1:7" ht="13.5" thickBot="1" x14ac:dyDescent="0.25">
      <c r="A41" s="13">
        <v>43404</v>
      </c>
      <c r="B41" s="17"/>
      <c r="C41" s="7">
        <v>101.4</v>
      </c>
      <c r="D41" s="3">
        <f t="shared" si="4"/>
        <v>91.26</v>
      </c>
      <c r="E41" s="6">
        <f t="shared" si="5"/>
        <v>111.54</v>
      </c>
    </row>
    <row r="42" spans="1:7" ht="13.5" thickBot="1" x14ac:dyDescent="0.25"/>
    <row r="43" spans="1:7" ht="132" customHeight="1" thickBot="1" x14ac:dyDescent="0.25">
      <c r="A43" s="25" t="s">
        <v>20</v>
      </c>
      <c r="B43" s="26"/>
      <c r="C43" s="23">
        <v>106.7</v>
      </c>
      <c r="D43" s="27" t="s">
        <v>21</v>
      </c>
      <c r="E43" s="28"/>
      <c r="F43" s="24"/>
      <c r="G43" s="24"/>
    </row>
  </sheetData>
  <mergeCells count="16">
    <mergeCell ref="A1:E1"/>
    <mergeCell ref="A2:E2"/>
    <mergeCell ref="D6:E6"/>
    <mergeCell ref="D5:E5"/>
    <mergeCell ref="A5:A7"/>
    <mergeCell ref="B5:B7"/>
    <mergeCell ref="C5:C7"/>
    <mergeCell ref="A3:E3"/>
    <mergeCell ref="A4:E4"/>
    <mergeCell ref="A43:B43"/>
    <mergeCell ref="D43:E43"/>
    <mergeCell ref="A8:A10"/>
    <mergeCell ref="B8:B10"/>
    <mergeCell ref="C8:C10"/>
    <mergeCell ref="D8:E8"/>
    <mergeCell ref="D9:E9"/>
  </mergeCells>
  <pageMargins left="0.70866141732283472" right="0.70866141732283472" top="0" bottom="0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2018-11-08T11:37:37Z</cp:lastPrinted>
  <dcterms:created xsi:type="dcterms:W3CDTF">2018-10-08T10:07:46Z</dcterms:created>
  <dcterms:modified xsi:type="dcterms:W3CDTF">2020-02-21T06:06:30Z</dcterms:modified>
  <cp:category/>
</cp:coreProperties>
</file>