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3. Mart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B37" i="2" l="1"/>
  <c r="F20" i="2" l="1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14" i="2" l="1"/>
  <c r="G14" i="2"/>
  <c r="F15" i="2"/>
  <c r="G15" i="2"/>
  <c r="F16" i="2"/>
  <c r="G16" i="2"/>
  <c r="F17" i="2"/>
  <c r="G17" i="2"/>
  <c r="F18" i="2"/>
  <c r="G18" i="2"/>
  <c r="F19" i="2"/>
  <c r="G19" i="2"/>
  <c r="G12" i="2" l="1"/>
  <c r="G13" i="2"/>
  <c r="F12" i="2"/>
  <c r="F13" i="2"/>
  <c r="G11" i="2" l="1"/>
  <c r="F11" i="2"/>
</calcChain>
</file>

<file path=xl/sharedStrings.xml><?xml version="1.0" encoding="utf-8"?>
<sst xmlns="http://schemas.openxmlformats.org/spreadsheetml/2006/main" count="45" uniqueCount="25">
  <si>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</si>
  <si>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</si>
  <si>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</si>
  <si>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</si>
  <si>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</si>
  <si>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</si>
  <si>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</si>
  <si>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</si>
  <si>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</si>
  <si>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</si>
  <si>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</si>
  <si>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</si>
  <si>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</si>
  <si>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</si>
  <si>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</si>
  <si>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</si>
  <si>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</si>
  <si>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</si>
  <si>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>luna Martie 2021</t>
  </si>
  <si>
    <t>March 2021</t>
  </si>
  <si>
    <t xml:space="preserve">Tranzacții BRM </t>
  </si>
  <si>
    <t>BRM trades</t>
  </si>
  <si>
    <t>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</si>
  <si>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</si>
  <si>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>OTS a vândut gaze de echilibrare  TSO sold balancing gases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</si>
</sst>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7"/>
  <sheetViews>
    <sheetView tabSelected="1" zoomScaleNormal="100" workbookViewId="0">
      <pane ySplit="10" topLeftCell="A37" activePane="bottomLeft" state="frozen"/>
      <selection pane="bottomLeft" activeCell="I41" sqref="I41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6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3" t="s">
        <v>6</v>
      </c>
      <c r="B1" s="23"/>
      <c r="C1" s="23"/>
      <c r="D1" s="23"/>
      <c r="E1" s="23"/>
      <c r="F1" s="23"/>
      <c r="G1" s="23"/>
    </row>
    <row r="2" spans="1:9" ht="15.75" x14ac:dyDescent="0.2">
      <c r="A2" s="23" t="s">
        <v>18</v>
      </c>
      <c r="B2" s="23"/>
      <c r="C2" s="23"/>
      <c r="D2" s="23"/>
      <c r="E2" s="23"/>
      <c r="F2" s="23"/>
      <c r="G2" s="23"/>
    </row>
    <row r="3" spans="1:9" ht="15.75" x14ac:dyDescent="0.2">
      <c r="A3" s="23" t="s">
        <v>7</v>
      </c>
      <c r="B3" s="23"/>
      <c r="C3" s="23"/>
      <c r="D3" s="23"/>
      <c r="E3" s="23"/>
      <c r="F3" s="23"/>
      <c r="G3" s="23"/>
    </row>
    <row r="4" spans="1:9" ht="16.5" thickBot="1" x14ac:dyDescent="0.25">
      <c r="A4" s="29" t="s">
        <v>19</v>
      </c>
      <c r="B4" s="29"/>
      <c r="C4" s="29"/>
      <c r="D4" s="29"/>
      <c r="E4" s="29"/>
      <c r="F4" s="30"/>
      <c r="G4" s="30"/>
    </row>
    <row r="5" spans="1:9" x14ac:dyDescent="0.2">
      <c r="A5" s="20" t="s">
        <v>0</v>
      </c>
      <c r="B5" s="26" t="s">
        <v>20</v>
      </c>
      <c r="C5" s="20" t="s">
        <v>17</v>
      </c>
      <c r="D5" s="20" t="s">
        <v>13</v>
      </c>
      <c r="E5" s="31" t="s">
        <v>12</v>
      </c>
      <c r="F5" s="24" t="s">
        <v>14</v>
      </c>
      <c r="G5" s="25"/>
      <c r="H5"/>
      <c r="I5"/>
    </row>
    <row r="6" spans="1:9" ht="25.5" x14ac:dyDescent="0.2">
      <c r="A6" s="21"/>
      <c r="B6" s="27"/>
      <c r="C6" s="21"/>
      <c r="D6" s="21"/>
      <c r="E6" s="32"/>
      <c r="F6" s="5" t="s">
        <v>8</v>
      </c>
      <c r="G6" s="6" t="s">
        <v>9</v>
      </c>
      <c r="H6"/>
      <c r="I6"/>
    </row>
    <row r="7" spans="1:9" ht="26.45" customHeight="1" thickBot="1" x14ac:dyDescent="0.25">
      <c r="A7" s="22"/>
      <c r="B7" s="28"/>
      <c r="C7" s="22"/>
      <c r="D7" s="22"/>
      <c r="E7" s="33"/>
      <c r="F7" s="7" t="s">
        <v>1</v>
      </c>
      <c r="G7" s="8" t="s">
        <v>2</v>
      </c>
      <c r="H7"/>
      <c r="I7"/>
    </row>
    <row r="8" spans="1:9" x14ac:dyDescent="0.2">
      <c r="A8" s="20" t="s">
        <v>3</v>
      </c>
      <c r="B8" s="26" t="s">
        <v>21</v>
      </c>
      <c r="C8" s="20" t="s">
        <v>16</v>
      </c>
      <c r="D8" s="20"/>
      <c r="E8" s="31"/>
      <c r="F8" s="24" t="s">
        <v>15</v>
      </c>
      <c r="G8" s="25"/>
      <c r="H8"/>
      <c r="I8"/>
    </row>
    <row r="9" spans="1:9" ht="25.5" x14ac:dyDescent="0.2">
      <c r="A9" s="21"/>
      <c r="B9" s="27"/>
      <c r="C9" s="21"/>
      <c r="D9" s="21"/>
      <c r="E9" s="32"/>
      <c r="F9" s="5" t="s">
        <v>10</v>
      </c>
      <c r="G9" s="6" t="s">
        <v>11</v>
      </c>
      <c r="H9"/>
      <c r="I9"/>
    </row>
    <row r="10" spans="1:9" ht="13.5" thickBot="1" x14ac:dyDescent="0.25">
      <c r="A10" s="22"/>
      <c r="B10" s="28"/>
      <c r="C10" s="22"/>
      <c r="D10" s="22"/>
      <c r="E10" s="33"/>
      <c r="F10" s="7" t="s">
        <v>4</v>
      </c>
      <c r="G10" s="8" t="s">
        <v>5</v>
      </c>
      <c r="H10"/>
      <c r="I10"/>
    </row>
    <row r="11" spans="1:9" s="12" customFormat="1" ht="30" customHeight="1" x14ac:dyDescent="0.2">
      <c r="A11" s="11">
        <v>44256</v>
      </c>
      <c r="B11" s="13"/>
      <c r="C11" s="14">
        <v>93.99</v>
      </c>
      <c r="D11" s="3"/>
      <c r="E11" s="3"/>
      <c r="F11" s="4">
        <f>IF(D11&lt;&gt;0,MIN(D11,C11*0.9),C11*0.9)</f>
        <v>84.590999999999994</v>
      </c>
      <c r="G11" s="4">
        <f>IF(E11&lt;&gt;0,MAX(E11,C11*1.1),C11*1.1)</f>
        <v>103.389</v>
      </c>
    </row>
    <row r="12" spans="1:9" s="12" customFormat="1" ht="30" customHeight="1" x14ac:dyDescent="0.2">
      <c r="A12" s="11">
        <v>44257</v>
      </c>
      <c r="B12" s="17" t="s">
        <v>22</v>
      </c>
      <c r="C12" s="15">
        <v>102.12</v>
      </c>
      <c r="D12" s="3"/>
      <c r="E12" s="3">
        <v>108.2</v>
      </c>
      <c r="F12" s="4">
        <f t="shared" ref="F12:F13" si="0">IF(D12&lt;&gt;0,MIN(D12,C12*0.9),C12*0.9)</f>
        <v>91.908000000000001</v>
      </c>
      <c r="G12" s="4">
        <f t="shared" ref="G12:G13" si="1">IF(E12&lt;&gt;0,MAX(E12,C12*1.1),C12*1.1)</f>
        <v>112.33200000000001</v>
      </c>
    </row>
    <row r="13" spans="1:9" s="12" customFormat="1" ht="30" customHeight="1" x14ac:dyDescent="0.2">
      <c r="A13" s="11">
        <v>44258</v>
      </c>
      <c r="B13" s="13"/>
      <c r="C13" s="15">
        <v>78.83</v>
      </c>
      <c r="D13" s="3"/>
      <c r="E13" s="3"/>
      <c r="F13" s="4">
        <f t="shared" si="0"/>
        <v>70.947000000000003</v>
      </c>
      <c r="G13" s="4">
        <f t="shared" si="1"/>
        <v>86.713000000000008</v>
      </c>
    </row>
    <row r="14" spans="1:9" s="9" customFormat="1" ht="30" customHeight="1" x14ac:dyDescent="0.2">
      <c r="A14" s="11">
        <v>44259</v>
      </c>
      <c r="B14" s="17" t="s">
        <v>22</v>
      </c>
      <c r="C14" s="15">
        <v>88.87</v>
      </c>
      <c r="D14" s="3"/>
      <c r="E14" s="3">
        <v>92</v>
      </c>
      <c r="F14" s="4">
        <f t="shared" ref="F14:F19" si="2">IF(D14&lt;&gt;0,MIN(D14,C14*0.9),C14*0.9)</f>
        <v>79.983000000000004</v>
      </c>
      <c r="G14" s="4">
        <f t="shared" ref="G14:G19" si="3">IF(E14&lt;&gt;0,MAX(E14,C14*1.1),C14*1.1)</f>
        <v>97.757000000000019</v>
      </c>
      <c r="H14" s="10"/>
      <c r="I14" s="10"/>
    </row>
    <row r="15" spans="1:9" s="9" customFormat="1" ht="30" customHeight="1" x14ac:dyDescent="0.2">
      <c r="A15" s="11">
        <v>44260</v>
      </c>
      <c r="B15" s="17" t="s">
        <v>22</v>
      </c>
      <c r="C15" s="15">
        <v>87.52</v>
      </c>
      <c r="D15" s="3"/>
      <c r="E15" s="3">
        <v>91</v>
      </c>
      <c r="F15" s="4">
        <f t="shared" si="2"/>
        <v>78.768000000000001</v>
      </c>
      <c r="G15" s="4">
        <f t="shared" si="3"/>
        <v>96.272000000000006</v>
      </c>
      <c r="H15" s="10"/>
      <c r="I15" s="10"/>
    </row>
    <row r="16" spans="1:9" s="9" customFormat="1" ht="30" customHeight="1" x14ac:dyDescent="0.2">
      <c r="A16" s="11">
        <v>44261</v>
      </c>
      <c r="B16" s="18" t="s">
        <v>23</v>
      </c>
      <c r="C16" s="15">
        <v>85.58</v>
      </c>
      <c r="D16" s="3">
        <v>84.9</v>
      </c>
      <c r="E16" s="3"/>
      <c r="F16" s="4">
        <f t="shared" si="2"/>
        <v>77.022000000000006</v>
      </c>
      <c r="G16" s="4">
        <f t="shared" si="3"/>
        <v>94.138000000000005</v>
      </c>
      <c r="H16" s="10"/>
      <c r="I16" s="10"/>
    </row>
    <row r="17" spans="1:9" s="9" customFormat="1" ht="30" customHeight="1" x14ac:dyDescent="0.2">
      <c r="A17" s="11">
        <v>44262</v>
      </c>
      <c r="B17" s="17" t="s">
        <v>22</v>
      </c>
      <c r="C17" s="15">
        <v>88.8</v>
      </c>
      <c r="D17" s="3"/>
      <c r="E17" s="3">
        <v>88</v>
      </c>
      <c r="F17" s="4">
        <f t="shared" si="2"/>
        <v>79.92</v>
      </c>
      <c r="G17" s="4">
        <f t="shared" si="3"/>
        <v>97.68</v>
      </c>
      <c r="H17" s="10"/>
      <c r="I17" s="10"/>
    </row>
    <row r="18" spans="1:9" s="9" customFormat="1" ht="30" customHeight="1" x14ac:dyDescent="0.2">
      <c r="A18" s="11">
        <v>44263</v>
      </c>
      <c r="B18" s="17" t="s">
        <v>22</v>
      </c>
      <c r="C18" s="15">
        <v>101.43</v>
      </c>
      <c r="D18" s="3"/>
      <c r="E18" s="3">
        <v>103</v>
      </c>
      <c r="F18" s="4">
        <f t="shared" si="2"/>
        <v>91.287000000000006</v>
      </c>
      <c r="G18" s="4">
        <f t="shared" si="3"/>
        <v>111.57300000000002</v>
      </c>
      <c r="H18" s="10"/>
      <c r="I18" s="10"/>
    </row>
    <row r="19" spans="1:9" s="9" customFormat="1" ht="30" customHeight="1" x14ac:dyDescent="0.2">
      <c r="A19" s="11">
        <v>44264</v>
      </c>
      <c r="B19" s="17" t="s">
        <v>22</v>
      </c>
      <c r="C19" s="15">
        <v>100.35</v>
      </c>
      <c r="D19" s="3"/>
      <c r="E19" s="3">
        <v>101.3</v>
      </c>
      <c r="F19" s="4">
        <f t="shared" si="2"/>
        <v>90.314999999999998</v>
      </c>
      <c r="G19" s="4">
        <f t="shared" si="3"/>
        <v>110.38500000000001</v>
      </c>
      <c r="H19" s="10"/>
      <c r="I19" s="10"/>
    </row>
    <row r="20" spans="1:9" ht="30" customHeight="1" x14ac:dyDescent="0.2">
      <c r="A20" s="11">
        <v>44265</v>
      </c>
      <c r="B20" s="17" t="s">
        <v>22</v>
      </c>
      <c r="C20" s="15">
        <v>103.87</v>
      </c>
      <c r="D20" s="3"/>
      <c r="E20" s="3">
        <v>102.2</v>
      </c>
      <c r="F20" s="4">
        <f t="shared" ref="F20:F41" si="4">IF(D20&lt;&gt;0,MIN(D20,C20*0.9),C20*0.9)</f>
        <v>93.483000000000004</v>
      </c>
      <c r="G20" s="4">
        <f t="shared" ref="G20:G41" si="5">IF(E20&lt;&gt;0,MAX(E20,C20*1.1),C20*1.1)</f>
        <v>114.25700000000002</v>
      </c>
    </row>
    <row r="21" spans="1:9" ht="30" customHeight="1" x14ac:dyDescent="0.2">
      <c r="A21" s="11">
        <v>44266</v>
      </c>
      <c r="B21" s="17" t="s">
        <v>22</v>
      </c>
      <c r="C21" s="15">
        <v>122.36</v>
      </c>
      <c r="D21" s="3"/>
      <c r="E21" s="3">
        <v>123.1</v>
      </c>
      <c r="F21" s="4">
        <f t="shared" si="4"/>
        <v>110.124</v>
      </c>
      <c r="G21" s="4">
        <f t="shared" si="5"/>
        <v>134.596</v>
      </c>
    </row>
    <row r="22" spans="1:9" ht="30" customHeight="1" x14ac:dyDescent="0.2">
      <c r="A22" s="11">
        <v>44267</v>
      </c>
      <c r="B22" s="13"/>
      <c r="C22" s="15">
        <v>92.14</v>
      </c>
      <c r="D22" s="3"/>
      <c r="E22" s="3"/>
      <c r="F22" s="4">
        <f t="shared" si="4"/>
        <v>82.926000000000002</v>
      </c>
      <c r="G22" s="4">
        <f t="shared" si="5"/>
        <v>101.35400000000001</v>
      </c>
    </row>
    <row r="23" spans="1:9" ht="56.1" customHeight="1" x14ac:dyDescent="0.2">
      <c r="A23" s="11">
        <v>44268</v>
      </c>
      <c r="B23" s="19" t="s">
        <v>24</v>
      </c>
      <c r="C23" s="15">
        <v>94.44</v>
      </c>
      <c r="D23" s="3">
        <v>90</v>
      </c>
      <c r="E23" s="3">
        <v>93</v>
      </c>
      <c r="F23" s="4">
        <f t="shared" si="4"/>
        <v>84.995999999999995</v>
      </c>
      <c r="G23" s="4">
        <f t="shared" si="5"/>
        <v>103.884</v>
      </c>
    </row>
    <row r="24" spans="1:9" ht="30" customHeight="1" x14ac:dyDescent="0.2">
      <c r="A24" s="11">
        <v>44269</v>
      </c>
      <c r="B24" s="13"/>
      <c r="C24" s="15">
        <v>73.58</v>
      </c>
      <c r="D24" s="3"/>
      <c r="E24" s="3"/>
      <c r="F24" s="4">
        <f t="shared" si="4"/>
        <v>66.221999999999994</v>
      </c>
      <c r="G24" s="4">
        <f t="shared" si="5"/>
        <v>80.938000000000002</v>
      </c>
    </row>
    <row r="25" spans="1:9" ht="30" customHeight="1" x14ac:dyDescent="0.2">
      <c r="A25" s="11">
        <v>44270</v>
      </c>
      <c r="B25" s="13"/>
      <c r="C25" s="15">
        <v>100.03</v>
      </c>
      <c r="D25" s="3"/>
      <c r="E25" s="3"/>
      <c r="F25" s="4">
        <f t="shared" si="4"/>
        <v>90.027000000000001</v>
      </c>
      <c r="G25" s="4">
        <f t="shared" si="5"/>
        <v>110.03300000000002</v>
      </c>
    </row>
    <row r="26" spans="1:9" ht="56.1" customHeight="1" x14ac:dyDescent="0.2">
      <c r="A26" s="11">
        <v>44271</v>
      </c>
      <c r="B26" s="19" t="s">
        <v>24</v>
      </c>
      <c r="C26" s="15">
        <v>102.89</v>
      </c>
      <c r="D26" s="3">
        <v>102</v>
      </c>
      <c r="E26" s="3">
        <v>103</v>
      </c>
      <c r="F26" s="4">
        <f t="shared" si="4"/>
        <v>92.600999999999999</v>
      </c>
      <c r="G26" s="4">
        <f t="shared" si="5"/>
        <v>113.17900000000002</v>
      </c>
    </row>
    <row r="27" spans="1:9" ht="30" customHeight="1" x14ac:dyDescent="0.2">
      <c r="A27" s="11">
        <v>44272</v>
      </c>
      <c r="B27" s="17" t="s">
        <v>22</v>
      </c>
      <c r="C27" s="15">
        <v>104.68</v>
      </c>
      <c r="D27" s="3"/>
      <c r="E27" s="3">
        <v>105</v>
      </c>
      <c r="F27" s="4">
        <f t="shared" si="4"/>
        <v>94.212000000000003</v>
      </c>
      <c r="G27" s="4">
        <f t="shared" si="5"/>
        <v>115.14800000000001</v>
      </c>
    </row>
    <row r="28" spans="1:9" ht="30" customHeight="1" x14ac:dyDescent="0.2">
      <c r="A28" s="11">
        <v>44273</v>
      </c>
      <c r="B28" s="17" t="s">
        <v>22</v>
      </c>
      <c r="C28" s="15">
        <v>105.23</v>
      </c>
      <c r="D28" s="3"/>
      <c r="E28" s="3">
        <v>107</v>
      </c>
      <c r="F28" s="4">
        <f t="shared" si="4"/>
        <v>94.707000000000008</v>
      </c>
      <c r="G28" s="4">
        <f t="shared" si="5"/>
        <v>115.75300000000001</v>
      </c>
    </row>
    <row r="29" spans="1:9" ht="30" customHeight="1" x14ac:dyDescent="0.2">
      <c r="A29" s="11">
        <v>44274</v>
      </c>
      <c r="B29" s="17" t="s">
        <v>22</v>
      </c>
      <c r="C29" s="15">
        <v>106.01</v>
      </c>
      <c r="D29" s="3"/>
      <c r="E29" s="3">
        <v>109</v>
      </c>
      <c r="F29" s="4">
        <f t="shared" si="4"/>
        <v>95.409000000000006</v>
      </c>
      <c r="G29" s="4">
        <f t="shared" si="5"/>
        <v>116.61100000000002</v>
      </c>
    </row>
    <row r="30" spans="1:9" ht="30" customHeight="1" x14ac:dyDescent="0.2">
      <c r="A30" s="11">
        <v>44275</v>
      </c>
      <c r="B30" s="17" t="s">
        <v>22</v>
      </c>
      <c r="C30" s="15">
        <v>91.75</v>
      </c>
      <c r="D30" s="3"/>
      <c r="E30" s="3">
        <v>103</v>
      </c>
      <c r="F30" s="4">
        <f t="shared" si="4"/>
        <v>82.575000000000003</v>
      </c>
      <c r="G30" s="4">
        <f t="shared" si="5"/>
        <v>103</v>
      </c>
    </row>
    <row r="31" spans="1:9" ht="30" customHeight="1" x14ac:dyDescent="0.2">
      <c r="A31" s="11">
        <v>44276</v>
      </c>
      <c r="B31" s="18" t="s">
        <v>23</v>
      </c>
      <c r="C31" s="15">
        <v>81.94</v>
      </c>
      <c r="D31" s="3">
        <v>85.5</v>
      </c>
      <c r="E31" s="3"/>
      <c r="F31" s="4">
        <f t="shared" si="4"/>
        <v>73.745999999999995</v>
      </c>
      <c r="G31" s="4">
        <f t="shared" si="5"/>
        <v>90.134</v>
      </c>
    </row>
    <row r="32" spans="1:9" ht="30" customHeight="1" x14ac:dyDescent="0.2">
      <c r="A32" s="11">
        <v>44277</v>
      </c>
      <c r="B32" s="18" t="s">
        <v>23</v>
      </c>
      <c r="C32" s="15">
        <v>107.04</v>
      </c>
      <c r="D32" s="3">
        <v>110.5</v>
      </c>
      <c r="E32" s="3"/>
      <c r="F32" s="4">
        <f t="shared" si="4"/>
        <v>96.336000000000013</v>
      </c>
      <c r="G32" s="4">
        <f t="shared" si="5"/>
        <v>117.74400000000001</v>
      </c>
    </row>
    <row r="33" spans="1:7" ht="30" customHeight="1" x14ac:dyDescent="0.2">
      <c r="A33" s="11">
        <v>44278</v>
      </c>
      <c r="B33" s="17" t="s">
        <v>22</v>
      </c>
      <c r="C33" s="15">
        <v>109.68</v>
      </c>
      <c r="D33" s="3"/>
      <c r="E33" s="3">
        <v>110.5</v>
      </c>
      <c r="F33" s="4">
        <f t="shared" si="4"/>
        <v>98.712000000000003</v>
      </c>
      <c r="G33" s="4">
        <f t="shared" si="5"/>
        <v>120.64800000000001</v>
      </c>
    </row>
    <row r="34" spans="1:7" ht="30" customHeight="1" x14ac:dyDescent="0.2">
      <c r="A34" s="11">
        <v>44279</v>
      </c>
      <c r="B34" s="17" t="s">
        <v>22</v>
      </c>
      <c r="C34" s="15">
        <v>123.02</v>
      </c>
      <c r="D34" s="3"/>
      <c r="E34" s="3">
        <v>125</v>
      </c>
      <c r="F34" s="4">
        <f t="shared" si="4"/>
        <v>110.718</v>
      </c>
      <c r="G34" s="4">
        <f t="shared" si="5"/>
        <v>135.322</v>
      </c>
    </row>
    <row r="35" spans="1:7" ht="30" customHeight="1" x14ac:dyDescent="0.2">
      <c r="A35" s="11">
        <v>44280</v>
      </c>
      <c r="B35" s="17" t="s">
        <v>22</v>
      </c>
      <c r="C35" s="15">
        <v>132.72999999999999</v>
      </c>
      <c r="D35" s="3"/>
      <c r="E35" s="3">
        <v>146</v>
      </c>
      <c r="F35" s="4">
        <f t="shared" si="4"/>
        <v>119.45699999999999</v>
      </c>
      <c r="G35" s="4">
        <f t="shared" si="5"/>
        <v>146.00300000000001</v>
      </c>
    </row>
    <row r="36" spans="1:7" ht="30" customHeight="1" x14ac:dyDescent="0.2">
      <c r="A36" s="11">
        <v>44281</v>
      </c>
      <c r="B36" s="13"/>
      <c r="C36" s="15">
        <v>74.39</v>
      </c>
      <c r="D36" s="3"/>
      <c r="E36" s="3"/>
      <c r="F36" s="4">
        <f t="shared" si="4"/>
        <v>66.951000000000008</v>
      </c>
      <c r="G36" s="4">
        <f t="shared" si="5"/>
        <v>81.829000000000008</v>
      </c>
    </row>
    <row r="37" spans="1:7" ht="30" customHeight="1" x14ac:dyDescent="0.2">
      <c r="A37" s="11">
        <v>44282</v>
      </c>
      <c r="B37" s="18" t="str">
        <f>B32</f>
        <v xml:space="preserve">OTS a vândut gaze de echilibrare  TSO sold balancing gases                                                                  </v>
      </c>
      <c r="C37" s="15">
        <v>73.88</v>
      </c>
      <c r="D37" s="3">
        <v>65</v>
      </c>
      <c r="E37" s="3"/>
      <c r="F37" s="4">
        <f t="shared" si="4"/>
        <v>65</v>
      </c>
      <c r="G37" s="4">
        <f t="shared" si="5"/>
        <v>81.268000000000001</v>
      </c>
    </row>
    <row r="38" spans="1:7" ht="56.25" customHeight="1" x14ac:dyDescent="0.2">
      <c r="A38" s="11">
        <v>44283</v>
      </c>
      <c r="B38" s="19" t="s">
        <v>24</v>
      </c>
      <c r="C38" s="15">
        <v>69.400000000000006</v>
      </c>
      <c r="D38" s="3">
        <v>68</v>
      </c>
      <c r="E38" s="3">
        <v>70.5</v>
      </c>
      <c r="F38" s="4">
        <f t="shared" si="4"/>
        <v>62.460000000000008</v>
      </c>
      <c r="G38" s="4">
        <f t="shared" si="5"/>
        <v>76.340000000000018</v>
      </c>
    </row>
    <row r="39" spans="1:7" ht="30" customHeight="1" x14ac:dyDescent="0.2">
      <c r="A39" s="11">
        <v>44284</v>
      </c>
      <c r="B39" s="13"/>
      <c r="C39" s="15">
        <v>95.32</v>
      </c>
      <c r="D39" s="3"/>
      <c r="E39" s="3"/>
      <c r="F39" s="4">
        <f t="shared" si="4"/>
        <v>85.787999999999997</v>
      </c>
      <c r="G39" s="4">
        <f t="shared" si="5"/>
        <v>104.852</v>
      </c>
    </row>
    <row r="40" spans="1:7" ht="30" customHeight="1" x14ac:dyDescent="0.2">
      <c r="A40" s="11">
        <v>44285</v>
      </c>
      <c r="B40" s="17" t="s">
        <v>22</v>
      </c>
      <c r="C40" s="15">
        <v>96.55</v>
      </c>
      <c r="D40" s="3"/>
      <c r="E40" s="3">
        <v>105</v>
      </c>
      <c r="F40" s="4">
        <f t="shared" si="4"/>
        <v>86.894999999999996</v>
      </c>
      <c r="G40" s="4">
        <f t="shared" si="5"/>
        <v>106.20500000000001</v>
      </c>
    </row>
    <row r="41" spans="1:7" ht="30" customHeight="1" x14ac:dyDescent="0.2">
      <c r="A41" s="11">
        <v>44286</v>
      </c>
      <c r="B41" s="17" t="s">
        <v>22</v>
      </c>
      <c r="C41" s="15">
        <v>90.46</v>
      </c>
      <c r="D41" s="3"/>
      <c r="E41" s="3">
        <v>101</v>
      </c>
      <c r="F41" s="4">
        <f t="shared" si="4"/>
        <v>81.414000000000001</v>
      </c>
      <c r="G41" s="4">
        <f t="shared" si="5"/>
        <v>101</v>
      </c>
    </row>
    <row r="42" spans="1:7" x14ac:dyDescent="0.2">
      <c r="B42"/>
    </row>
    <row r="43" spans="1:7" x14ac:dyDescent="0.2">
      <c r="B43"/>
    </row>
    <row r="44" spans="1:7" x14ac:dyDescent="0.2">
      <c r="B44"/>
    </row>
    <row r="45" spans="1:7" x14ac:dyDescent="0.2">
      <c r="B45"/>
    </row>
    <row r="46" spans="1:7" x14ac:dyDescent="0.2">
      <c r="B46"/>
    </row>
    <row r="47" spans="1:7" x14ac:dyDescent="0.2">
      <c r="B47"/>
    </row>
    <row r="48" spans="1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2021-04-01T06:28:06Z</dcterms:modified>
  <cp:category/>
</cp:coreProperties>
</file>