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5.Mai 2022\"/>
    </mc:Choice>
  </mc:AlternateContent>
  <xr:revisionPtr revIDLastSave="0" documentId="13_ncr:1_{DBD229C6-D5D3-4644-8867-D81175449E47}" xr6:coauthVersionLast="36" xr6:coauthVersionMax="36" xr10:uidLastSave="{00000000-0000-0000-0000-000000000000}"/>
  <bookViews>
    <workbookView xWindow="0" yWindow="0" windowWidth="21888" windowHeight="14940" xr2:uid="{00000000-000D-0000-FFFF-FFFF00000000}"/>
  </bookViews>
  <sheets>
    <sheet name="PMP - zilnic" sheetId="2" r:id="rId1"/>
  </sheets>
  <calcPr calcId="191029"/>
</workbook>
</file>

<file path=xl/calcChain.xml><?xml version="1.0" encoding="utf-8"?>
<calcChain xmlns="http://schemas.openxmlformats.org/spreadsheetml/2006/main">
  <c r="F12" i="2" l="1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29" i="2"/>
  <c r="G29" i="2"/>
  <c r="F30" i="2"/>
  <c r="G30" i="2"/>
  <c r="F31" i="2"/>
  <c r="G31" i="2"/>
  <c r="F32" i="2"/>
  <c r="G32" i="2"/>
  <c r="F33" i="2"/>
  <c r="G33" i="2"/>
  <c r="F34" i="2"/>
  <c r="G34" i="2"/>
  <c r="F35" i="2"/>
  <c r="G35" i="2"/>
  <c r="F36" i="2"/>
  <c r="G36" i="2"/>
  <c r="F37" i="2"/>
  <c r="G37" i="2"/>
  <c r="F38" i="2"/>
  <c r="G38" i="2"/>
  <c r="F39" i="2"/>
  <c r="G39" i="2"/>
  <c r="F40" i="2"/>
  <c r="G40" i="2"/>
  <c r="F41" i="2"/>
  <c r="G41" i="2"/>
  <c r="F11" i="2" l="1"/>
  <c r="G11" i="2"/>
</calcChain>
</file>

<file path=xl/sharedStrings.xml><?xml version="1.0" encoding="utf-8"?>
<sst xmlns="http://schemas.openxmlformats.org/spreadsheetml/2006/main" count="42" uniqueCount="25">
  <si>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</si>
  <si>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</si>
  <si>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</si>
  <si>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</si>
  <si>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</si>
  <si>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</si>
  <si>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</si>
  <si>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</si>
  <si>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</si>
  <si>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</si>
  <si>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</si>
  <si>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</si>
  <si>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</si>
  <si>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</si>
  <si>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 xml:space="preserve">Trade weighted average price (PMP - lei/MWh)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</si>
  <si>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</si>
  <si>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</si>
  <si>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</si>
  <si>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Preţul mediu ponderat lunar (PMP-lunar) (lei/MWh) 
The monthly average weighted price (lei/MWh)</t>
  </si>
  <si>
    <t>Calculat ca medie ponderată a prețurilor medii determinate zilnic în conformitate cu prevederile art.102¹ din Codul rețelei, ponderate cu cantitățile tranzacționate.                                                                                                                       The monthly average weighted price  is calculated as an average weight of the average prices calculated on a daily basis, according to Art.102¹ of the Network Code, weighted by the traded quantities.</t>
  </si>
  <si>
    <t xml:space="preserve">OTS a vândut gaze de echilibrare  TSO sold balancing gases                                                                  </t>
  </si>
  <si>
    <t>Dezechilibru zilnic UR (CC/PET/NC)</t>
  </si>
  <si>
    <t>NU daily imbalance (CC/PET/NC)</t>
  </si>
  <si>
    <t>luna MAI 2022</t>
  </si>
  <si>
    <t>MAY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</si>
</sst>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2"/>
      <name val="Segoe UI"/>
      <family val="2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0"/>
      <color theme="1"/>
      <name val="Segoe UI"/>
      <family val="2"/>
      <charset val="238"/>
    </font>
    <font>
      <sz val="11"/>
      <name val="Segoe UI"/>
      <family val="2"/>
      <charset val="238"/>
    </font>
    <font>
      <b/>
      <sz val="1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6" fillId="2" borderId="9" xfId="0" applyFont="1" applyFill="1" applyBorder="1" applyAlignment="1">
      <alignment vertical="center" wrapText="1"/>
    </xf>
    <xf numFmtId="14" fontId="7" fillId="0" borderId="8" xfId="0" applyNumberFormat="1" applyFont="1" applyBorder="1" applyAlignment="1">
      <alignment horizontal="center" vertical="center"/>
    </xf>
    <xf numFmtId="0" fontId="6" fillId="4" borderId="9" xfId="0" applyFont="1" applyFill="1" applyBorder="1" applyAlignment="1">
      <alignment vertical="center" wrapText="1"/>
    </xf>
    <xf numFmtId="4" fontId="8" fillId="0" borderId="8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left" vertical="top" wrapText="1"/>
    </xf>
    <xf numFmtId="0" fontId="4" fillId="3" borderId="20" xfId="0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2" fontId="4" fillId="3" borderId="21" xfId="0" applyNumberFormat="1" applyFont="1" applyFill="1" applyBorder="1" applyAlignment="1">
      <alignment horizontal="center" vertical="center" wrapText="1"/>
    </xf>
    <xf numFmtId="2" fontId="4" fillId="3" borderId="22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CCCCFF"/>
      <color rgb="FFFFFFFF"/>
      <color rgb="FFC4E79D"/>
      <color rgb="FFFFFFCC"/>
      <color rgb="FFFF9999"/>
      <color rgb="FFCC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2"/>
  <sheetViews>
    <sheetView tabSelected="1" zoomScale="90" zoomScaleNormal="90" workbookViewId="0">
      <pane ySplit="10" topLeftCell="A38" activePane="bottomLeft" state="frozen"/>
      <selection pane="bottomLeft" activeCell="C42" sqref="C42"/>
    </sheetView>
  </sheetViews>
  <sheetFormatPr defaultColWidth="9.44140625" defaultRowHeight="15" x14ac:dyDescent="0.25"/>
  <cols>
    <col min="1" max="1" width="14" style="2" customWidth="1"/>
    <col min="2" max="2" width="30.5546875" style="1" customWidth="1"/>
    <col min="3" max="3" width="23.44140625" style="9" customWidth="1"/>
    <col min="4" max="5" width="15.5546875" style="2" customWidth="1"/>
    <col min="6" max="7" width="21.5546875" style="2" customWidth="1"/>
    <col min="8" max="9" width="14.5546875" style="1" customWidth="1"/>
    <col min="10" max="16384" width="9.44140625" style="2"/>
  </cols>
  <sheetData>
    <row r="1" spans="1:10" ht="19.2" x14ac:dyDescent="0.25">
      <c r="A1" s="32" t="s">
        <v>6</v>
      </c>
      <c r="B1" s="32"/>
      <c r="C1" s="32"/>
      <c r="D1" s="32"/>
      <c r="E1" s="32"/>
      <c r="F1" s="32"/>
      <c r="G1" s="32"/>
    </row>
    <row r="2" spans="1:10" ht="19.2" x14ac:dyDescent="0.25">
      <c r="A2" s="32" t="s">
        <v>23</v>
      </c>
      <c r="B2" s="32"/>
      <c r="C2" s="32"/>
      <c r="D2" s="32"/>
      <c r="E2" s="32"/>
      <c r="F2" s="32"/>
      <c r="G2" s="32"/>
    </row>
    <row r="3" spans="1:10" ht="19.2" x14ac:dyDescent="0.25">
      <c r="A3" s="32" t="s">
        <v>7</v>
      </c>
      <c r="B3" s="32"/>
      <c r="C3" s="32"/>
      <c r="D3" s="32"/>
      <c r="E3" s="32"/>
      <c r="F3" s="32"/>
      <c r="G3" s="32"/>
    </row>
    <row r="4" spans="1:10" ht="19.8" thickBot="1" x14ac:dyDescent="0.3">
      <c r="A4" s="33" t="s">
        <v>24</v>
      </c>
      <c r="B4" s="33"/>
      <c r="C4" s="33"/>
      <c r="D4" s="33"/>
      <c r="E4" s="33"/>
      <c r="F4" s="34"/>
      <c r="G4" s="34"/>
    </row>
    <row r="5" spans="1:10" ht="16.8" x14ac:dyDescent="0.25">
      <c r="A5" s="22" t="s">
        <v>0</v>
      </c>
      <c r="B5" s="25" t="s">
        <v>16</v>
      </c>
      <c r="C5" s="14" t="s">
        <v>15</v>
      </c>
      <c r="D5" s="14" t="s">
        <v>13</v>
      </c>
      <c r="E5" s="17" t="s">
        <v>12</v>
      </c>
      <c r="F5" s="28" t="s">
        <v>21</v>
      </c>
      <c r="G5" s="29"/>
      <c r="H5" s="2"/>
      <c r="I5" s="2"/>
    </row>
    <row r="6" spans="1:10" ht="30" x14ac:dyDescent="0.25">
      <c r="A6" s="23"/>
      <c r="B6" s="26"/>
      <c r="C6" s="15"/>
      <c r="D6" s="15"/>
      <c r="E6" s="18"/>
      <c r="F6" s="3" t="s">
        <v>8</v>
      </c>
      <c r="G6" s="4" t="s">
        <v>9</v>
      </c>
      <c r="H6" s="2"/>
      <c r="I6" s="2"/>
    </row>
    <row r="7" spans="1:10" ht="27" customHeight="1" thickBot="1" x14ac:dyDescent="0.3">
      <c r="A7" s="24"/>
      <c r="B7" s="27"/>
      <c r="C7" s="16"/>
      <c r="D7" s="16"/>
      <c r="E7" s="19"/>
      <c r="F7" s="5" t="s">
        <v>1</v>
      </c>
      <c r="G7" s="6" t="s">
        <v>2</v>
      </c>
      <c r="H7" s="2"/>
      <c r="I7" s="2"/>
    </row>
    <row r="8" spans="1:10" ht="16.8" x14ac:dyDescent="0.25">
      <c r="A8" s="22" t="s">
        <v>3</v>
      </c>
      <c r="B8" s="25" t="s">
        <v>17</v>
      </c>
      <c r="C8" s="14" t="s">
        <v>14</v>
      </c>
      <c r="D8" s="14"/>
      <c r="E8" s="17"/>
      <c r="F8" s="28" t="s">
        <v>22</v>
      </c>
      <c r="G8" s="29"/>
      <c r="H8" s="2"/>
      <c r="I8" s="2"/>
    </row>
    <row r="9" spans="1:10" ht="30" x14ac:dyDescent="0.25">
      <c r="A9" s="23"/>
      <c r="B9" s="26"/>
      <c r="C9" s="15"/>
      <c r="D9" s="15"/>
      <c r="E9" s="18"/>
      <c r="F9" s="3" t="s">
        <v>10</v>
      </c>
      <c r="G9" s="4" t="s">
        <v>11</v>
      </c>
      <c r="H9" s="2"/>
      <c r="I9" s="2"/>
    </row>
    <row r="10" spans="1:10" ht="15.6" thickBot="1" x14ac:dyDescent="0.3">
      <c r="A10" s="24"/>
      <c r="B10" s="27"/>
      <c r="C10" s="16"/>
      <c r="D10" s="16"/>
      <c r="E10" s="19"/>
      <c r="F10" s="5" t="s">
        <v>4</v>
      </c>
      <c r="G10" s="6" t="s">
        <v>5</v>
      </c>
      <c r="H10" s="2"/>
      <c r="I10" s="2"/>
    </row>
    <row r="11" spans="1:10" ht="32.25" customHeight="1" x14ac:dyDescent="0.25">
      <c r="A11" s="11">
        <v>44682</v>
      </c>
      <c r="B11" s="12" t="s">
        <v>20</v>
      </c>
      <c r="C11" s="13">
        <v>461.25</v>
      </c>
      <c r="D11" s="7">
        <v>464</v>
      </c>
      <c r="E11" s="7"/>
      <c r="F11" s="8">
        <f>IF(D11&lt;&gt;0,MIN(D11,C11*0.9),C11*0.9)</f>
        <v>415.125</v>
      </c>
      <c r="G11" s="8">
        <f>IF(E11&lt;&gt;0,MAX(E11,C11*1.1),C11*1.1)</f>
        <v>507.37500000000006</v>
      </c>
      <c r="H11" s="2"/>
      <c r="I11" s="2"/>
    </row>
    <row r="12" spans="1:10" ht="32.25" customHeight="1" x14ac:dyDescent="0.25">
      <c r="A12" s="11">
        <v>44683</v>
      </c>
      <c r="B12" s="12" t="s">
        <v>20</v>
      </c>
      <c r="C12" s="13">
        <v>462.64</v>
      </c>
      <c r="D12" s="7">
        <v>450</v>
      </c>
      <c r="E12" s="7"/>
      <c r="F12" s="8">
        <f t="shared" ref="F12:F41" si="0">IF(D12&lt;&gt;0,MIN(D12,C12*0.9),C12*0.9)</f>
        <v>416.37599999999998</v>
      </c>
      <c r="G12" s="8">
        <f t="shared" ref="G12:G41" si="1">IF(E12&lt;&gt;0,MAX(E12,C12*1.1),C12*1.1)</f>
        <v>508.90400000000005</v>
      </c>
      <c r="H12" s="2"/>
      <c r="I12" s="2"/>
    </row>
    <row r="13" spans="1:10" ht="32.25" customHeight="1" x14ac:dyDescent="0.25">
      <c r="A13" s="11">
        <v>44684</v>
      </c>
      <c r="B13" s="12" t="s">
        <v>20</v>
      </c>
      <c r="C13" s="13">
        <v>480.77</v>
      </c>
      <c r="D13" s="7">
        <v>470</v>
      </c>
      <c r="E13" s="7"/>
      <c r="F13" s="8">
        <f t="shared" si="0"/>
        <v>432.69299999999998</v>
      </c>
      <c r="G13" s="8">
        <f t="shared" si="1"/>
        <v>528.84699999999998</v>
      </c>
      <c r="H13" s="2"/>
      <c r="I13" s="2"/>
    </row>
    <row r="14" spans="1:10" ht="32.25" customHeight="1" x14ac:dyDescent="0.25">
      <c r="A14" s="11">
        <v>44685</v>
      </c>
      <c r="B14" s="12" t="s">
        <v>20</v>
      </c>
      <c r="C14" s="13">
        <v>512.95000000000005</v>
      </c>
      <c r="D14" s="7">
        <v>490</v>
      </c>
      <c r="E14" s="7"/>
      <c r="F14" s="8">
        <f t="shared" si="0"/>
        <v>461.65500000000003</v>
      </c>
      <c r="G14" s="8">
        <f t="shared" si="1"/>
        <v>564.24500000000012</v>
      </c>
      <c r="H14" s="2"/>
      <c r="I14" s="2"/>
    </row>
    <row r="15" spans="1:10" ht="32.25" customHeight="1" x14ac:dyDescent="0.25">
      <c r="A15" s="11">
        <v>44686</v>
      </c>
      <c r="B15" s="12" t="s">
        <v>20</v>
      </c>
      <c r="C15" s="13">
        <v>518.52</v>
      </c>
      <c r="D15" s="7">
        <v>523</v>
      </c>
      <c r="E15" s="7"/>
      <c r="F15" s="8">
        <f t="shared" si="0"/>
        <v>466.66800000000001</v>
      </c>
      <c r="G15" s="8">
        <f t="shared" si="1"/>
        <v>570.37200000000007</v>
      </c>
      <c r="H15" s="2"/>
      <c r="I15" s="2"/>
    </row>
    <row r="16" spans="1:10" ht="32.25" customHeight="1" x14ac:dyDescent="0.25">
      <c r="A16" s="11">
        <v>44687</v>
      </c>
      <c r="B16" s="10"/>
      <c r="C16" s="13">
        <v>501.35</v>
      </c>
      <c r="D16" s="7"/>
      <c r="E16" s="7"/>
      <c r="F16" s="8">
        <f t="shared" si="0"/>
        <v>451.21500000000003</v>
      </c>
      <c r="G16" s="8">
        <f t="shared" si="1"/>
        <v>551.48500000000001</v>
      </c>
      <c r="H16" s="2"/>
      <c r="I16" s="2"/>
      <c r="J16" s="2">
        <v>501.35</v>
      </c>
    </row>
    <row r="17" spans="1:9" ht="32.25" customHeight="1" x14ac:dyDescent="0.25">
      <c r="A17" s="11">
        <v>44688</v>
      </c>
      <c r="B17" s="10"/>
      <c r="C17" s="13">
        <v>491.95</v>
      </c>
      <c r="D17" s="7"/>
      <c r="E17" s="7"/>
      <c r="F17" s="8">
        <f t="shared" si="0"/>
        <v>442.755</v>
      </c>
      <c r="G17" s="8">
        <f t="shared" si="1"/>
        <v>541.14499999999998</v>
      </c>
      <c r="H17" s="2"/>
      <c r="I17" s="2"/>
    </row>
    <row r="18" spans="1:9" ht="32.25" customHeight="1" x14ac:dyDescent="0.25">
      <c r="A18" s="11">
        <v>44689</v>
      </c>
      <c r="B18" s="10"/>
      <c r="C18" s="13">
        <v>494.74</v>
      </c>
      <c r="D18" s="7"/>
      <c r="E18" s="7"/>
      <c r="F18" s="8">
        <f t="shared" si="0"/>
        <v>445.26600000000002</v>
      </c>
      <c r="G18" s="8">
        <f t="shared" si="1"/>
        <v>544.21400000000006</v>
      </c>
      <c r="H18" s="2"/>
      <c r="I18" s="2"/>
    </row>
    <row r="19" spans="1:9" ht="32.25" customHeight="1" x14ac:dyDescent="0.25">
      <c r="A19" s="11">
        <v>44690</v>
      </c>
      <c r="B19" s="12" t="s">
        <v>20</v>
      </c>
      <c r="C19" s="13">
        <v>472.78</v>
      </c>
      <c r="D19" s="7">
        <v>452</v>
      </c>
      <c r="E19" s="7"/>
      <c r="F19" s="8">
        <f t="shared" si="0"/>
        <v>425.50200000000001</v>
      </c>
      <c r="G19" s="8">
        <f t="shared" si="1"/>
        <v>520.05799999999999</v>
      </c>
      <c r="H19" s="2"/>
      <c r="I19" s="2"/>
    </row>
    <row r="20" spans="1:9" ht="32.25" customHeight="1" x14ac:dyDescent="0.25">
      <c r="A20" s="11">
        <v>44691</v>
      </c>
      <c r="B20" s="10"/>
      <c r="C20" s="13">
        <v>469.3</v>
      </c>
      <c r="D20" s="7"/>
      <c r="E20" s="7"/>
      <c r="F20" s="8">
        <f t="shared" si="0"/>
        <v>422.37</v>
      </c>
      <c r="G20" s="8">
        <f t="shared" si="1"/>
        <v>516.23</v>
      </c>
      <c r="H20" s="2"/>
      <c r="I20" s="2"/>
    </row>
    <row r="21" spans="1:9" ht="32.25" customHeight="1" x14ac:dyDescent="0.25">
      <c r="A21" s="11">
        <v>44692</v>
      </c>
      <c r="B21" s="10"/>
      <c r="C21" s="13">
        <v>455.39</v>
      </c>
      <c r="D21" s="7"/>
      <c r="E21" s="7"/>
      <c r="F21" s="8">
        <f t="shared" si="0"/>
        <v>409.851</v>
      </c>
      <c r="G21" s="8">
        <f t="shared" si="1"/>
        <v>500.92900000000003</v>
      </c>
      <c r="H21" s="2"/>
      <c r="I21" s="2"/>
    </row>
    <row r="22" spans="1:9" ht="32.25" customHeight="1" x14ac:dyDescent="0.25">
      <c r="A22" s="11">
        <v>44693</v>
      </c>
      <c r="B22" s="12" t="s">
        <v>20</v>
      </c>
      <c r="C22" s="13">
        <v>478.93</v>
      </c>
      <c r="D22" s="7">
        <v>464</v>
      </c>
      <c r="E22" s="7"/>
      <c r="F22" s="8">
        <f t="shared" si="0"/>
        <v>431.03700000000003</v>
      </c>
      <c r="G22" s="8">
        <f t="shared" si="1"/>
        <v>526.82300000000009</v>
      </c>
      <c r="H22" s="2"/>
      <c r="I22" s="2"/>
    </row>
    <row r="23" spans="1:9" ht="32.25" customHeight="1" x14ac:dyDescent="0.25">
      <c r="A23" s="11">
        <v>44694</v>
      </c>
      <c r="B23" s="10"/>
      <c r="C23" s="13">
        <v>487.29</v>
      </c>
      <c r="D23" s="7"/>
      <c r="E23" s="7"/>
      <c r="F23" s="8">
        <f t="shared" si="0"/>
        <v>438.56100000000004</v>
      </c>
      <c r="G23" s="8">
        <f t="shared" si="1"/>
        <v>536.01900000000012</v>
      </c>
      <c r="H23" s="2"/>
      <c r="I23" s="2"/>
    </row>
    <row r="24" spans="1:9" ht="32.25" customHeight="1" x14ac:dyDescent="0.25">
      <c r="A24" s="11">
        <v>44695</v>
      </c>
      <c r="B24" s="12" t="s">
        <v>20</v>
      </c>
      <c r="C24" s="13">
        <v>478.59</v>
      </c>
      <c r="D24" s="7">
        <v>497</v>
      </c>
      <c r="E24" s="7"/>
      <c r="F24" s="8">
        <f t="shared" si="0"/>
        <v>430.73099999999999</v>
      </c>
      <c r="G24" s="8">
        <f t="shared" si="1"/>
        <v>526.44900000000007</v>
      </c>
      <c r="H24" s="2"/>
      <c r="I24" s="2"/>
    </row>
    <row r="25" spans="1:9" ht="32.25" customHeight="1" x14ac:dyDescent="0.25">
      <c r="A25" s="11">
        <v>44696</v>
      </c>
      <c r="B25" s="10"/>
      <c r="C25" s="13">
        <v>448.55</v>
      </c>
      <c r="D25" s="7"/>
      <c r="E25" s="7"/>
      <c r="F25" s="8">
        <f t="shared" si="0"/>
        <v>403.69499999999999</v>
      </c>
      <c r="G25" s="8">
        <f t="shared" si="1"/>
        <v>493.40500000000003</v>
      </c>
      <c r="H25" s="2"/>
      <c r="I25" s="2"/>
    </row>
    <row r="26" spans="1:9" ht="32.25" customHeight="1" x14ac:dyDescent="0.25">
      <c r="A26" s="11">
        <v>44697</v>
      </c>
      <c r="B26" s="12" t="s">
        <v>20</v>
      </c>
      <c r="C26" s="13">
        <v>463.63</v>
      </c>
      <c r="D26" s="7">
        <v>456</v>
      </c>
      <c r="E26" s="7"/>
      <c r="F26" s="8">
        <f t="shared" si="0"/>
        <v>417.267</v>
      </c>
      <c r="G26" s="8">
        <f t="shared" si="1"/>
        <v>509.99300000000005</v>
      </c>
      <c r="H26" s="2"/>
      <c r="I26" s="2"/>
    </row>
    <row r="27" spans="1:9" ht="32.25" customHeight="1" x14ac:dyDescent="0.25">
      <c r="A27" s="11">
        <v>44698</v>
      </c>
      <c r="B27" s="12" t="s">
        <v>20</v>
      </c>
      <c r="C27" s="13">
        <v>468.36</v>
      </c>
      <c r="D27" s="7">
        <v>471</v>
      </c>
      <c r="E27" s="7"/>
      <c r="F27" s="8">
        <f t="shared" si="0"/>
        <v>421.524</v>
      </c>
      <c r="G27" s="8">
        <f t="shared" si="1"/>
        <v>515.19600000000003</v>
      </c>
      <c r="H27" s="2"/>
      <c r="I27" s="2"/>
    </row>
    <row r="28" spans="1:9" ht="32.25" customHeight="1" x14ac:dyDescent="0.25">
      <c r="A28" s="11">
        <v>44699</v>
      </c>
      <c r="B28" s="12" t="s">
        <v>20</v>
      </c>
      <c r="C28" s="13">
        <v>478.42</v>
      </c>
      <c r="D28" s="7">
        <v>477</v>
      </c>
      <c r="E28" s="7"/>
      <c r="F28" s="8">
        <f t="shared" si="0"/>
        <v>430.57800000000003</v>
      </c>
      <c r="G28" s="8">
        <f t="shared" si="1"/>
        <v>526.26200000000006</v>
      </c>
      <c r="H28" s="2"/>
      <c r="I28" s="2"/>
    </row>
    <row r="29" spans="1:9" ht="32.25" customHeight="1" x14ac:dyDescent="0.25">
      <c r="A29" s="11">
        <v>44700</v>
      </c>
      <c r="B29" s="10"/>
      <c r="C29" s="13">
        <v>464.21</v>
      </c>
      <c r="D29" s="7"/>
      <c r="E29" s="7"/>
      <c r="F29" s="8">
        <f t="shared" si="0"/>
        <v>417.78899999999999</v>
      </c>
      <c r="G29" s="8">
        <f t="shared" si="1"/>
        <v>510.63100000000003</v>
      </c>
      <c r="H29" s="2"/>
      <c r="I29" s="2"/>
    </row>
    <row r="30" spans="1:9" ht="32.25" customHeight="1" x14ac:dyDescent="0.25">
      <c r="A30" s="11">
        <v>44701</v>
      </c>
      <c r="B30" s="10"/>
      <c r="C30" s="13">
        <v>443.33</v>
      </c>
      <c r="D30" s="7"/>
      <c r="E30" s="7"/>
      <c r="F30" s="8">
        <f t="shared" si="0"/>
        <v>398.99700000000001</v>
      </c>
      <c r="G30" s="8">
        <f t="shared" si="1"/>
        <v>487.66300000000001</v>
      </c>
      <c r="H30" s="2"/>
      <c r="I30" s="2"/>
    </row>
    <row r="31" spans="1:9" ht="32.25" customHeight="1" x14ac:dyDescent="0.25">
      <c r="A31" s="11">
        <v>44702</v>
      </c>
      <c r="B31" s="10"/>
      <c r="C31" s="13">
        <v>433.61</v>
      </c>
      <c r="D31" s="7"/>
      <c r="E31" s="7"/>
      <c r="F31" s="8">
        <f t="shared" si="0"/>
        <v>390.24900000000002</v>
      </c>
      <c r="G31" s="8">
        <f t="shared" si="1"/>
        <v>476.97100000000006</v>
      </c>
      <c r="H31" s="2"/>
      <c r="I31" s="2"/>
    </row>
    <row r="32" spans="1:9" ht="32.25" customHeight="1" x14ac:dyDescent="0.25">
      <c r="A32" s="11">
        <v>44703</v>
      </c>
      <c r="B32" s="10"/>
      <c r="C32" s="13">
        <v>413.44</v>
      </c>
      <c r="D32" s="7"/>
      <c r="E32" s="7"/>
      <c r="F32" s="8">
        <f t="shared" si="0"/>
        <v>372.096</v>
      </c>
      <c r="G32" s="8">
        <f t="shared" si="1"/>
        <v>454.78400000000005</v>
      </c>
      <c r="H32" s="2"/>
      <c r="I32" s="2"/>
    </row>
    <row r="33" spans="1:9" ht="32.25" customHeight="1" x14ac:dyDescent="0.25">
      <c r="A33" s="11">
        <v>44704</v>
      </c>
      <c r="B33" s="12" t="s">
        <v>20</v>
      </c>
      <c r="C33" s="13">
        <v>418.79</v>
      </c>
      <c r="D33" s="7">
        <v>420</v>
      </c>
      <c r="E33" s="7"/>
      <c r="F33" s="8">
        <f t="shared" si="0"/>
        <v>376.911</v>
      </c>
      <c r="G33" s="8">
        <f t="shared" si="1"/>
        <v>460.66900000000004</v>
      </c>
      <c r="H33" s="2"/>
      <c r="I33" s="2"/>
    </row>
    <row r="34" spans="1:9" ht="32.25" customHeight="1" x14ac:dyDescent="0.25">
      <c r="A34" s="11">
        <v>44705</v>
      </c>
      <c r="B34" s="12" t="s">
        <v>20</v>
      </c>
      <c r="C34" s="13">
        <v>427.15</v>
      </c>
      <c r="D34" s="7">
        <v>426.5</v>
      </c>
      <c r="E34" s="7"/>
      <c r="F34" s="8">
        <f t="shared" si="0"/>
        <v>384.435</v>
      </c>
      <c r="G34" s="8">
        <f t="shared" si="1"/>
        <v>469.86500000000001</v>
      </c>
      <c r="H34" s="2"/>
      <c r="I34" s="2"/>
    </row>
    <row r="35" spans="1:9" ht="32.25" customHeight="1" x14ac:dyDescent="0.25">
      <c r="A35" s="11">
        <v>44706</v>
      </c>
      <c r="B35" s="12" t="s">
        <v>20</v>
      </c>
      <c r="C35" s="13">
        <v>430.58</v>
      </c>
      <c r="D35" s="7">
        <v>435</v>
      </c>
      <c r="E35" s="7"/>
      <c r="F35" s="8">
        <f t="shared" si="0"/>
        <v>387.52199999999999</v>
      </c>
      <c r="G35" s="8">
        <f t="shared" si="1"/>
        <v>473.63800000000003</v>
      </c>
      <c r="H35" s="2"/>
      <c r="I35" s="2"/>
    </row>
    <row r="36" spans="1:9" ht="32.25" customHeight="1" x14ac:dyDescent="0.25">
      <c r="A36" s="11">
        <v>44707</v>
      </c>
      <c r="B36" s="10"/>
      <c r="C36" s="13">
        <v>425.79</v>
      </c>
      <c r="D36" s="7"/>
      <c r="E36" s="7"/>
      <c r="F36" s="8">
        <f t="shared" si="0"/>
        <v>383.21100000000001</v>
      </c>
      <c r="G36" s="8">
        <f t="shared" si="1"/>
        <v>468.36900000000009</v>
      </c>
      <c r="H36" s="2"/>
      <c r="I36" s="2"/>
    </row>
    <row r="37" spans="1:9" ht="32.25" customHeight="1" x14ac:dyDescent="0.25">
      <c r="A37" s="11">
        <v>44708</v>
      </c>
      <c r="B37" s="12" t="s">
        <v>20</v>
      </c>
      <c r="C37" s="13">
        <v>426.2</v>
      </c>
      <c r="D37" s="7">
        <v>434</v>
      </c>
      <c r="E37" s="7"/>
      <c r="F37" s="8">
        <f t="shared" si="0"/>
        <v>383.58</v>
      </c>
      <c r="G37" s="8">
        <f t="shared" si="1"/>
        <v>468.82000000000005</v>
      </c>
      <c r="H37" s="2"/>
      <c r="I37" s="2"/>
    </row>
    <row r="38" spans="1:9" ht="32.25" customHeight="1" x14ac:dyDescent="0.25">
      <c r="A38" s="11">
        <v>44709</v>
      </c>
      <c r="B38" s="10"/>
      <c r="C38" s="13">
        <v>422.21</v>
      </c>
      <c r="D38" s="7"/>
      <c r="E38" s="7"/>
      <c r="F38" s="8">
        <f t="shared" si="0"/>
        <v>379.98899999999998</v>
      </c>
      <c r="G38" s="8">
        <f t="shared" si="1"/>
        <v>464.43100000000004</v>
      </c>
      <c r="H38" s="2"/>
      <c r="I38" s="2"/>
    </row>
    <row r="39" spans="1:9" ht="32.25" customHeight="1" x14ac:dyDescent="0.25">
      <c r="A39" s="11">
        <v>44710</v>
      </c>
      <c r="B39" s="12" t="s">
        <v>20</v>
      </c>
      <c r="C39" s="13">
        <v>420.81</v>
      </c>
      <c r="D39" s="7">
        <v>430</v>
      </c>
      <c r="E39" s="7"/>
      <c r="F39" s="8">
        <f t="shared" si="0"/>
        <v>378.72899999999998</v>
      </c>
      <c r="G39" s="8">
        <f t="shared" si="1"/>
        <v>462.89100000000002</v>
      </c>
      <c r="H39" s="2"/>
      <c r="I39" s="2"/>
    </row>
    <row r="40" spans="1:9" ht="32.25" customHeight="1" x14ac:dyDescent="0.25">
      <c r="A40" s="11">
        <v>44711</v>
      </c>
      <c r="B40" s="12" t="s">
        <v>20</v>
      </c>
      <c r="C40" s="13">
        <v>430.97</v>
      </c>
      <c r="D40" s="7">
        <v>429</v>
      </c>
      <c r="E40" s="7"/>
      <c r="F40" s="8">
        <f t="shared" si="0"/>
        <v>387.87300000000005</v>
      </c>
      <c r="G40" s="8">
        <f t="shared" si="1"/>
        <v>474.06700000000006</v>
      </c>
      <c r="H40" s="2"/>
      <c r="I40" s="2"/>
    </row>
    <row r="41" spans="1:9" ht="32.25" customHeight="1" thickBot="1" x14ac:dyDescent="0.3">
      <c r="A41" s="11">
        <v>44712</v>
      </c>
      <c r="B41" s="12" t="s">
        <v>20</v>
      </c>
      <c r="C41" s="13">
        <v>445</v>
      </c>
      <c r="D41" s="7">
        <v>439</v>
      </c>
      <c r="E41" s="7"/>
      <c r="F41" s="8">
        <f t="shared" si="0"/>
        <v>400.5</v>
      </c>
      <c r="G41" s="8">
        <f t="shared" si="1"/>
        <v>489.50000000000006</v>
      </c>
      <c r="H41" s="2"/>
      <c r="I41" s="2"/>
    </row>
    <row r="42" spans="1:9" ht="76.5" customHeight="1" thickBot="1" x14ac:dyDescent="0.3">
      <c r="A42" s="30" t="s">
        <v>18</v>
      </c>
      <c r="B42" s="31"/>
      <c r="C42" s="35">
        <v>460.62</v>
      </c>
      <c r="D42" s="20" t="s">
        <v>19</v>
      </c>
      <c r="E42" s="20"/>
      <c r="F42" s="20"/>
      <c r="G42" s="21"/>
    </row>
  </sheetData>
  <mergeCells count="18"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  <mergeCell ref="D8:D10"/>
    <mergeCell ref="E8:E10"/>
    <mergeCell ref="D42:G42"/>
    <mergeCell ref="A8:A10"/>
    <mergeCell ref="B8:B10"/>
    <mergeCell ref="C8:C10"/>
    <mergeCell ref="F8:G8"/>
    <mergeCell ref="A42:B42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Ovidiu Moldovan</cp:lastModifiedBy>
  <cp:revision>1</cp:revision>
  <cp:lastPrinted>2019-12-28T08:02:58Z</cp:lastPrinted>
  <dcterms:created xsi:type="dcterms:W3CDTF">2018-10-08T10:07:46Z</dcterms:created>
  <dcterms:modified xsi:type="dcterms:W3CDTF">2022-06-02T04:46:14Z</dcterms:modified>
  <cp:category/>
</cp:coreProperties>
</file>