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Ianuarie 2022\"/>
    </mc:Choice>
  </mc:AlternateContent>
  <bookViews>
    <workbookView xWindow="0" yWindow="0" windowWidth="21885" windowHeight="14940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41" i="2" l="1"/>
  <c r="F41" i="2"/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6" i="2" l="1"/>
  <c r="F12" i="2" l="1"/>
  <c r="G12" i="2"/>
  <c r="F11" i="2" l="1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<sst xmlns="http://schemas.openxmlformats.org/spreadsheetml/2006/main" count="51" uniqueCount="27">
  <si>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</si>
  <si>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</si>
  <si>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</si>
  <si>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</si>
  <si>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</si>
  <si>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</si>
  <si>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</si>
  <si>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</si>
  <si>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</si>
  <si>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</si>
  <si>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</si>
  <si>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</si>
  <si>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</si>
  <si>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</si>
  <si>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</si>
  <si>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</si>
  <si>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</si>
  <si>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</si>
  <si>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</si>
  <si>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</si>
  <si>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</si>
  <si>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January  2022</t>
  </si>
  <si>
    <t>luna Ianuarie 2022</t>
  </si>
  <si>
    <t>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</si>
  <si>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</si>
  <si>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>OTS a vândut gaze de echilibrare  TSO sold balancing gases                                   OTS a cumpărat gaze de echilibrare                                  OTS bought balancing gases</t>
  </si>
  <si>
    <t>Calculat ca medie ponderata a preturilor medii determinate zilnic in conformitate cu prevederile art.102¹ din Codul retelei, ponderate cu cantitatile tranzactionate.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</si>
</sst>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  <color rgb="FFC4E79D"/>
      <color rgb="FFFFFFCC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pane ySplit="10" topLeftCell="A38" activePane="bottomLeft" state="frozen"/>
      <selection pane="bottomLeft" activeCell="G48" sqref="G48"/>
    </sheetView>
  </sheetViews>
  <sheetFormatPr defaultColWidth="9.42578125" defaultRowHeight="12.75" x14ac:dyDescent="0.2"/>
  <cols>
    <col min="1" max="1" width="12.5703125" customWidth="1"/>
    <col min="2" max="2" width="31.42578125" style="1" bestFit="1" customWidth="1"/>
    <col min="3" max="3" width="23.42578125" style="13" customWidth="1"/>
    <col min="4" max="5" width="15.5703125" customWidth="1"/>
    <col min="6" max="7" width="21.5703125" customWidth="1"/>
    <col min="8" max="9" width="14.5703125" style="1" customWidth="1"/>
  </cols>
  <sheetData>
    <row r="1" spans="1:9" ht="15.75" x14ac:dyDescent="0.2">
      <c r="A1" s="37" t="s">
        <v>6</v>
      </c>
      <c r="B1" s="37"/>
      <c r="C1" s="37"/>
      <c r="D1" s="37"/>
      <c r="E1" s="37"/>
      <c r="F1" s="37"/>
      <c r="G1" s="37"/>
    </row>
    <row r="2" spans="1:9" ht="15.75" x14ac:dyDescent="0.2">
      <c r="A2" s="37" t="s">
        <v>22</v>
      </c>
      <c r="B2" s="37"/>
      <c r="C2" s="37"/>
      <c r="D2" s="37"/>
      <c r="E2" s="37"/>
      <c r="F2" s="37"/>
      <c r="G2" s="37"/>
    </row>
    <row r="3" spans="1:9" ht="15.75" x14ac:dyDescent="0.2">
      <c r="A3" s="37" t="s">
        <v>7</v>
      </c>
      <c r="B3" s="37"/>
      <c r="C3" s="37"/>
      <c r="D3" s="37"/>
      <c r="E3" s="37"/>
      <c r="F3" s="37"/>
      <c r="G3" s="37"/>
    </row>
    <row r="4" spans="1:9" ht="16.5" thickBot="1" x14ac:dyDescent="0.25">
      <c r="A4" s="38" t="s">
        <v>21</v>
      </c>
      <c r="B4" s="38"/>
      <c r="C4" s="38"/>
      <c r="D4" s="38"/>
      <c r="E4" s="38"/>
      <c r="F4" s="39"/>
      <c r="G4" s="39"/>
    </row>
    <row r="5" spans="1:9" x14ac:dyDescent="0.2">
      <c r="A5" s="22" t="s">
        <v>0</v>
      </c>
      <c r="B5" s="30" t="s">
        <v>18</v>
      </c>
      <c r="C5" s="22" t="s">
        <v>17</v>
      </c>
      <c r="D5" s="22" t="s">
        <v>13</v>
      </c>
      <c r="E5" s="25" t="s">
        <v>12</v>
      </c>
      <c r="F5" s="33" t="s">
        <v>14</v>
      </c>
      <c r="G5" s="34"/>
      <c r="H5"/>
      <c r="I5"/>
    </row>
    <row r="6" spans="1:9" ht="25.5" x14ac:dyDescent="0.2">
      <c r="A6" s="23"/>
      <c r="B6" s="31"/>
      <c r="C6" s="23"/>
      <c r="D6" s="23"/>
      <c r="E6" s="26"/>
      <c r="F6" s="4" t="s">
        <v>8</v>
      </c>
      <c r="G6" s="5" t="s">
        <v>9</v>
      </c>
      <c r="H6"/>
      <c r="I6"/>
    </row>
    <row r="7" spans="1:9" ht="26.85" customHeight="1" thickBot="1" x14ac:dyDescent="0.25">
      <c r="A7" s="24"/>
      <c r="B7" s="32"/>
      <c r="C7" s="24"/>
      <c r="D7" s="24"/>
      <c r="E7" s="27"/>
      <c r="F7" s="6" t="s">
        <v>1</v>
      </c>
      <c r="G7" s="7" t="s">
        <v>2</v>
      </c>
      <c r="H7"/>
      <c r="I7"/>
    </row>
    <row r="8" spans="1:9" x14ac:dyDescent="0.2">
      <c r="A8" s="22" t="s">
        <v>3</v>
      </c>
      <c r="B8" s="30" t="s">
        <v>19</v>
      </c>
      <c r="C8" s="22" t="s">
        <v>16</v>
      </c>
      <c r="D8" s="22"/>
      <c r="E8" s="25"/>
      <c r="F8" s="33" t="s">
        <v>15</v>
      </c>
      <c r="G8" s="34"/>
      <c r="H8"/>
      <c r="I8"/>
    </row>
    <row r="9" spans="1:9" ht="25.5" x14ac:dyDescent="0.2">
      <c r="A9" s="23"/>
      <c r="B9" s="31"/>
      <c r="C9" s="23"/>
      <c r="D9" s="23"/>
      <c r="E9" s="26"/>
      <c r="F9" s="4" t="s">
        <v>10</v>
      </c>
      <c r="G9" s="5" t="s">
        <v>11</v>
      </c>
      <c r="H9"/>
      <c r="I9"/>
    </row>
    <row r="10" spans="1:9" ht="13.5" thickBot="1" x14ac:dyDescent="0.25">
      <c r="A10" s="24"/>
      <c r="B10" s="32"/>
      <c r="C10" s="24"/>
      <c r="D10" s="24"/>
      <c r="E10" s="27"/>
      <c r="F10" s="6" t="s">
        <v>4</v>
      </c>
      <c r="G10" s="7" t="s">
        <v>5</v>
      </c>
      <c r="H10"/>
      <c r="I10"/>
    </row>
    <row r="11" spans="1:9" s="11" customFormat="1" ht="58.15" customHeight="1" x14ac:dyDescent="0.2">
      <c r="A11" s="10">
        <v>44562</v>
      </c>
      <c r="B11" s="19" t="s">
        <v>25</v>
      </c>
      <c r="C11" s="12">
        <v>278.58999999999997</v>
      </c>
      <c r="D11" s="2">
        <v>250</v>
      </c>
      <c r="E11" s="2">
        <v>299</v>
      </c>
      <c r="F11" s="3">
        <f>IF(D11&lt;&gt;0,MIN(D11,C11*0.9),C11*0.9)</f>
        <v>250</v>
      </c>
      <c r="G11" s="3">
        <f>IF(E11&lt;&gt;0,MAX(E11,C11*1.1),C11*1.1)</f>
        <v>306.44900000000001</v>
      </c>
    </row>
    <row r="12" spans="1:9" s="11" customFormat="1" ht="51" x14ac:dyDescent="0.2">
      <c r="A12" s="10">
        <v>44563</v>
      </c>
      <c r="B12" s="19" t="s">
        <v>25</v>
      </c>
      <c r="C12" s="12">
        <v>254.83</v>
      </c>
      <c r="D12" s="2">
        <v>230</v>
      </c>
      <c r="E12" s="2">
        <v>273</v>
      </c>
      <c r="F12" s="3">
        <f t="shared" ref="F12" si="0">IF(D12&lt;&gt;0,MIN(D12,C12*0.9),C12*0.9)</f>
        <v>229.34700000000001</v>
      </c>
      <c r="G12" s="3">
        <f t="shared" ref="G12" si="1">IF(E12&lt;&gt;0,MAX(E12,C12*1.1),C12*1.1)</f>
        <v>280.31300000000005</v>
      </c>
    </row>
    <row r="13" spans="1:9" s="11" customFormat="1" ht="30" customHeight="1" x14ac:dyDescent="0.2">
      <c r="A13" s="10">
        <v>44564</v>
      </c>
      <c r="B13" s="20" t="s">
        <v>23</v>
      </c>
      <c r="C13" s="12">
        <v>275</v>
      </c>
      <c r="D13" s="2"/>
      <c r="E13" s="2">
        <v>260</v>
      </c>
      <c r="F13" s="3">
        <f t="shared" ref="F13" si="2">IF(D13&lt;&gt;0,MIN(D13,C13*0.9),C13*0.9)</f>
        <v>247.5</v>
      </c>
      <c r="G13" s="3">
        <f t="shared" ref="G13" si="3">IF(E13&lt;&gt;0,MAX(E13,C13*1.1),C13*1.1)</f>
        <v>302.5</v>
      </c>
    </row>
    <row r="14" spans="1:9" s="8" customFormat="1" ht="30" customHeight="1" x14ac:dyDescent="0.2">
      <c r="A14" s="10">
        <v>44565</v>
      </c>
      <c r="B14" s="18" t="s">
        <v>24</v>
      </c>
      <c r="C14" s="12">
        <v>352.36</v>
      </c>
      <c r="D14" s="2">
        <v>280</v>
      </c>
      <c r="E14" s="2"/>
      <c r="F14" s="3">
        <f t="shared" ref="F14:F19" si="4">IF(D14&lt;&gt;0,MIN(D14,C14*0.9),C14*0.9)</f>
        <v>280</v>
      </c>
      <c r="G14" s="3">
        <f t="shared" ref="G14:G19" si="5">IF(E14&lt;&gt;0,MAX(E14,C14*1.1),C14*1.1)</f>
        <v>387.59600000000006</v>
      </c>
      <c r="H14" s="9"/>
      <c r="I14" s="9"/>
    </row>
    <row r="15" spans="1:9" s="8" customFormat="1" ht="30" customHeight="1" x14ac:dyDescent="0.2">
      <c r="A15" s="10">
        <v>44566</v>
      </c>
      <c r="B15" s="18" t="s">
        <v>24</v>
      </c>
      <c r="C15" s="12">
        <v>383.36</v>
      </c>
      <c r="D15" s="16">
        <v>359</v>
      </c>
      <c r="E15" s="2"/>
      <c r="F15" s="3">
        <f t="shared" si="4"/>
        <v>345.024</v>
      </c>
      <c r="G15" s="3">
        <f t="shared" si="5"/>
        <v>421.69600000000003</v>
      </c>
      <c r="H15" s="9"/>
      <c r="I15" s="9"/>
    </row>
    <row r="16" spans="1:9" s="8" customFormat="1" ht="30" customHeight="1" x14ac:dyDescent="0.2">
      <c r="A16" s="10">
        <v>44567</v>
      </c>
      <c r="B16" s="14"/>
      <c r="C16" s="12">
        <v>436.19</v>
      </c>
      <c r="D16" s="2"/>
      <c r="E16" s="2"/>
      <c r="F16" s="3">
        <f>IF(D16&lt;&gt;0,MIN(D16,C16*0.9),C16*0.9)</f>
        <v>392.57100000000003</v>
      </c>
      <c r="G16" s="3">
        <f t="shared" si="5"/>
        <v>479.80900000000003</v>
      </c>
      <c r="H16" s="9"/>
      <c r="I16" s="9"/>
    </row>
    <row r="17" spans="1:10" s="8" customFormat="1" ht="30" customHeight="1" x14ac:dyDescent="0.2">
      <c r="A17" s="10">
        <v>44568</v>
      </c>
      <c r="B17" s="18" t="s">
        <v>24</v>
      </c>
      <c r="C17" s="15">
        <v>443.55</v>
      </c>
      <c r="D17" s="2">
        <v>440</v>
      </c>
      <c r="E17" s="2"/>
      <c r="F17" s="3">
        <f t="shared" si="4"/>
        <v>399.19499999999999</v>
      </c>
      <c r="G17" s="3">
        <f t="shared" si="5"/>
        <v>487.90500000000003</v>
      </c>
      <c r="H17" s="9"/>
      <c r="I17" s="9"/>
    </row>
    <row r="18" spans="1:10" s="8" customFormat="1" ht="30" customHeight="1" x14ac:dyDescent="0.2">
      <c r="A18" s="10">
        <v>44569</v>
      </c>
      <c r="B18" s="20" t="s">
        <v>23</v>
      </c>
      <c r="C18" s="12">
        <v>437.88</v>
      </c>
      <c r="D18" s="2"/>
      <c r="E18" s="2">
        <v>434.5</v>
      </c>
      <c r="F18" s="3">
        <f t="shared" si="4"/>
        <v>394.09199999999998</v>
      </c>
      <c r="G18" s="3">
        <f t="shared" si="5"/>
        <v>481.66800000000001</v>
      </c>
      <c r="H18" s="9"/>
      <c r="I18" s="9"/>
    </row>
    <row r="19" spans="1:10" s="8" customFormat="1" ht="30" customHeight="1" x14ac:dyDescent="0.2">
      <c r="A19" s="10">
        <v>44570</v>
      </c>
      <c r="B19" s="18" t="s">
        <v>24</v>
      </c>
      <c r="C19" s="12">
        <v>444.22</v>
      </c>
      <c r="D19" s="2">
        <v>443.5</v>
      </c>
      <c r="E19" s="2"/>
      <c r="F19" s="3">
        <f t="shared" si="4"/>
        <v>399.79800000000006</v>
      </c>
      <c r="G19" s="3">
        <f t="shared" si="5"/>
        <v>488.64200000000005</v>
      </c>
      <c r="H19" s="9"/>
      <c r="I19" s="9"/>
    </row>
    <row r="20" spans="1:10" ht="30" customHeight="1" x14ac:dyDescent="0.2">
      <c r="A20" s="10">
        <v>44571</v>
      </c>
      <c r="B20" s="18" t="s">
        <v>24</v>
      </c>
      <c r="C20" s="12">
        <v>462.4</v>
      </c>
      <c r="D20" s="2">
        <v>453</v>
      </c>
      <c r="E20" s="17"/>
      <c r="F20" s="3">
        <f t="shared" ref="F20" si="6">IF(D20&lt;&gt;0,MIN(D20,C20*0.9),C20*0.9)</f>
        <v>416.15999999999997</v>
      </c>
      <c r="G20" s="3">
        <f t="shared" ref="G20:G23" si="7">IF(E20&lt;&gt;0,MAX(E20,C20*1.1),C20*1.1)</f>
        <v>508.64000000000004</v>
      </c>
    </row>
    <row r="21" spans="1:10" ht="30" customHeight="1" x14ac:dyDescent="0.2">
      <c r="A21" s="10">
        <v>44572</v>
      </c>
      <c r="B21" s="18" t="s">
        <v>24</v>
      </c>
      <c r="C21" s="12">
        <v>449.27</v>
      </c>
      <c r="D21" s="2">
        <v>453</v>
      </c>
      <c r="E21" s="17"/>
      <c r="F21" s="3">
        <f t="shared" ref="F21:F23" si="8">IF(D21&lt;&gt;0,MIN(D21,C21*0.9),C21*0.9)</f>
        <v>404.34300000000002</v>
      </c>
      <c r="G21" s="3">
        <f t="shared" si="7"/>
        <v>494.197</v>
      </c>
    </row>
    <row r="22" spans="1:10" ht="31.5" customHeight="1" x14ac:dyDescent="0.2">
      <c r="A22" s="10">
        <v>44573</v>
      </c>
      <c r="B22" s="18" t="s">
        <v>24</v>
      </c>
      <c r="C22" s="12">
        <v>459.05</v>
      </c>
      <c r="D22" s="2">
        <v>450</v>
      </c>
      <c r="E22" s="2"/>
      <c r="F22" s="3">
        <f t="shared" si="8"/>
        <v>413.14500000000004</v>
      </c>
      <c r="G22" s="3">
        <f t="shared" si="7"/>
        <v>504.95500000000004</v>
      </c>
    </row>
    <row r="23" spans="1:10" ht="30" customHeight="1" x14ac:dyDescent="0.2">
      <c r="A23" s="10">
        <v>44574</v>
      </c>
      <c r="B23" s="18" t="s">
        <v>24</v>
      </c>
      <c r="C23" s="12">
        <v>449.79</v>
      </c>
      <c r="D23" s="2">
        <v>450</v>
      </c>
      <c r="E23" s="2"/>
      <c r="F23" s="3">
        <f t="shared" si="8"/>
        <v>404.81100000000004</v>
      </c>
      <c r="G23" s="3">
        <f t="shared" si="7"/>
        <v>494.76900000000006</v>
      </c>
    </row>
    <row r="24" spans="1:10" ht="35.25" customHeight="1" x14ac:dyDescent="0.2">
      <c r="A24" s="10">
        <v>44575</v>
      </c>
      <c r="B24" s="18" t="s">
        <v>24</v>
      </c>
      <c r="C24" s="12">
        <v>448.56</v>
      </c>
      <c r="D24" s="2">
        <v>400</v>
      </c>
      <c r="E24" s="2"/>
      <c r="F24" s="3">
        <f t="shared" ref="F24:F41" si="9">IF(D24&lt;&gt;0,MIN(D24,C24*0.9),C24*0.9)</f>
        <v>400</v>
      </c>
      <c r="G24" s="3">
        <f t="shared" ref="G24:G41" si="10">IF(E24&lt;&gt;0,MAX(E24,C24*1.1),C24*1.1)</f>
        <v>493.41600000000005</v>
      </c>
    </row>
    <row r="25" spans="1:10" ht="30" customHeight="1" x14ac:dyDescent="0.2">
      <c r="A25" s="10">
        <v>44576</v>
      </c>
      <c r="B25" s="18" t="s">
        <v>24</v>
      </c>
      <c r="C25" s="12">
        <v>436.75</v>
      </c>
      <c r="D25" s="2">
        <v>375</v>
      </c>
      <c r="E25" s="2"/>
      <c r="F25" s="3">
        <f t="shared" si="9"/>
        <v>375</v>
      </c>
      <c r="G25" s="3">
        <f t="shared" si="10"/>
        <v>480.42500000000001</v>
      </c>
    </row>
    <row r="26" spans="1:10" ht="30.75" customHeight="1" x14ac:dyDescent="0.2">
      <c r="A26" s="10">
        <v>44577</v>
      </c>
      <c r="B26" s="18" t="s">
        <v>24</v>
      </c>
      <c r="C26" s="12">
        <v>428.7</v>
      </c>
      <c r="D26" s="2">
        <v>425</v>
      </c>
      <c r="E26" s="2"/>
      <c r="F26" s="3">
        <f t="shared" si="9"/>
        <v>385.83</v>
      </c>
      <c r="G26" s="3">
        <f t="shared" si="10"/>
        <v>471.57000000000005</v>
      </c>
    </row>
    <row r="27" spans="1:10" ht="33" customHeight="1" x14ac:dyDescent="0.2">
      <c r="A27" s="10">
        <v>44578</v>
      </c>
      <c r="B27" s="18" t="s">
        <v>24</v>
      </c>
      <c r="C27" s="12">
        <v>452.74</v>
      </c>
      <c r="D27" s="2">
        <v>450</v>
      </c>
      <c r="E27" s="2"/>
      <c r="F27" s="3">
        <f t="shared" si="9"/>
        <v>407.46600000000001</v>
      </c>
      <c r="G27" s="3">
        <f t="shared" si="10"/>
        <v>498.01400000000007</v>
      </c>
      <c r="J27" s="1"/>
    </row>
    <row r="28" spans="1:10" ht="29.25" customHeight="1" x14ac:dyDescent="0.2">
      <c r="A28" s="10">
        <v>44579</v>
      </c>
      <c r="B28" s="18" t="s">
        <v>24</v>
      </c>
      <c r="C28" s="12">
        <v>443.53</v>
      </c>
      <c r="D28" s="2">
        <v>400</v>
      </c>
      <c r="E28" s="2"/>
      <c r="F28" s="3">
        <f t="shared" si="9"/>
        <v>399.17699999999996</v>
      </c>
      <c r="G28" s="3">
        <f t="shared" si="10"/>
        <v>487.88299999999998</v>
      </c>
    </row>
    <row r="29" spans="1:10" ht="26.25" customHeight="1" x14ac:dyDescent="0.2">
      <c r="A29" s="10">
        <v>44580</v>
      </c>
      <c r="B29" s="18" t="s">
        <v>24</v>
      </c>
      <c r="C29" s="12">
        <v>414.63</v>
      </c>
      <c r="D29" s="2">
        <v>360</v>
      </c>
      <c r="E29" s="2"/>
      <c r="F29" s="3">
        <f t="shared" si="9"/>
        <v>360</v>
      </c>
      <c r="G29" s="3">
        <f t="shared" si="10"/>
        <v>456.09300000000002</v>
      </c>
    </row>
    <row r="30" spans="1:10" ht="51" x14ac:dyDescent="0.2">
      <c r="A30" s="10">
        <v>44581</v>
      </c>
      <c r="B30" s="19" t="s">
        <v>25</v>
      </c>
      <c r="C30" s="12">
        <v>407.34</v>
      </c>
      <c r="D30" s="2">
        <v>414</v>
      </c>
      <c r="E30" s="2">
        <v>415</v>
      </c>
      <c r="F30" s="3">
        <f t="shared" si="9"/>
        <v>366.60599999999999</v>
      </c>
      <c r="G30" s="3">
        <f t="shared" si="10"/>
        <v>448.07400000000001</v>
      </c>
    </row>
    <row r="31" spans="1:10" ht="30.75" customHeight="1" x14ac:dyDescent="0.2">
      <c r="A31" s="10">
        <v>44582</v>
      </c>
      <c r="B31" s="18" t="s">
        <v>24</v>
      </c>
      <c r="C31" s="12">
        <v>398.71</v>
      </c>
      <c r="D31" s="2">
        <v>385</v>
      </c>
      <c r="E31" s="2"/>
      <c r="F31" s="3">
        <f t="shared" si="9"/>
        <v>358.839</v>
      </c>
      <c r="G31" s="3">
        <f t="shared" si="10"/>
        <v>438.58100000000002</v>
      </c>
    </row>
    <row r="32" spans="1:10" ht="30" customHeight="1" x14ac:dyDescent="0.2">
      <c r="A32" s="10">
        <v>44583</v>
      </c>
      <c r="B32" s="14"/>
      <c r="C32" s="15">
        <v>419.46</v>
      </c>
      <c r="D32" s="2"/>
      <c r="E32" s="2"/>
      <c r="F32" s="3">
        <f t="shared" si="9"/>
        <v>377.51400000000001</v>
      </c>
      <c r="G32" s="3">
        <f t="shared" si="10"/>
        <v>461.40600000000001</v>
      </c>
    </row>
    <row r="33" spans="1:7" ht="28.5" customHeight="1" x14ac:dyDescent="0.2">
      <c r="A33" s="10">
        <v>44584</v>
      </c>
      <c r="B33" s="20" t="s">
        <v>23</v>
      </c>
      <c r="C33" s="12">
        <v>428.91</v>
      </c>
      <c r="D33" s="2"/>
      <c r="E33" s="2">
        <v>417</v>
      </c>
      <c r="F33" s="3">
        <f t="shared" si="9"/>
        <v>386.01900000000001</v>
      </c>
      <c r="G33" s="3">
        <f t="shared" si="10"/>
        <v>471.80100000000004</v>
      </c>
    </row>
    <row r="34" spans="1:7" ht="30" customHeight="1" x14ac:dyDescent="0.2">
      <c r="A34" s="10">
        <v>44585</v>
      </c>
      <c r="B34" s="14"/>
      <c r="C34" s="12">
        <v>487.23</v>
      </c>
      <c r="D34" s="2"/>
      <c r="E34" s="2"/>
      <c r="F34" s="3">
        <f t="shared" si="9"/>
        <v>438.50700000000001</v>
      </c>
      <c r="G34" s="3">
        <f t="shared" si="10"/>
        <v>535.95300000000009</v>
      </c>
    </row>
    <row r="35" spans="1:7" ht="30.75" customHeight="1" x14ac:dyDescent="0.2">
      <c r="A35" s="10">
        <v>44586</v>
      </c>
      <c r="B35" s="20" t="s">
        <v>23</v>
      </c>
      <c r="C35" s="12">
        <v>786.38</v>
      </c>
      <c r="D35" s="2"/>
      <c r="E35" s="2">
        <v>599</v>
      </c>
      <c r="F35" s="3">
        <f t="shared" si="9"/>
        <v>707.74199999999996</v>
      </c>
      <c r="G35" s="3">
        <f t="shared" si="10"/>
        <v>865.01800000000003</v>
      </c>
    </row>
    <row r="36" spans="1:7" ht="32.25" customHeight="1" x14ac:dyDescent="0.2">
      <c r="A36" s="10">
        <v>44587</v>
      </c>
      <c r="B36" s="20" t="s">
        <v>23</v>
      </c>
      <c r="C36" s="12">
        <v>837.41</v>
      </c>
      <c r="D36" s="2"/>
      <c r="E36" s="2">
        <v>900</v>
      </c>
      <c r="F36" s="3">
        <f t="shared" si="9"/>
        <v>753.66899999999998</v>
      </c>
      <c r="G36" s="3">
        <f t="shared" si="10"/>
        <v>921.15100000000007</v>
      </c>
    </row>
    <row r="37" spans="1:7" ht="30" customHeight="1" x14ac:dyDescent="0.2">
      <c r="A37" s="10">
        <v>44588</v>
      </c>
      <c r="B37" s="20" t="s">
        <v>23</v>
      </c>
      <c r="C37" s="12">
        <v>517.44000000000005</v>
      </c>
      <c r="D37" s="2"/>
      <c r="E37" s="2">
        <v>820</v>
      </c>
      <c r="F37" s="3">
        <f t="shared" si="9"/>
        <v>465.69600000000008</v>
      </c>
      <c r="G37" s="3">
        <f t="shared" si="10"/>
        <v>820</v>
      </c>
    </row>
    <row r="38" spans="1:7" ht="31.5" customHeight="1" x14ac:dyDescent="0.2">
      <c r="A38" s="10">
        <v>44589</v>
      </c>
      <c r="B38" s="14"/>
      <c r="C38" s="12">
        <v>442.96</v>
      </c>
      <c r="D38" s="2"/>
      <c r="E38" s="2"/>
      <c r="F38" s="3">
        <f t="shared" si="9"/>
        <v>398.66399999999999</v>
      </c>
      <c r="G38" s="3">
        <f t="shared" si="10"/>
        <v>487.25600000000003</v>
      </c>
    </row>
    <row r="39" spans="1:7" ht="30" customHeight="1" x14ac:dyDescent="0.2">
      <c r="A39" s="10">
        <v>44590</v>
      </c>
      <c r="B39" s="18" t="s">
        <v>24</v>
      </c>
      <c r="C39" s="12">
        <v>425.16</v>
      </c>
      <c r="D39" s="2">
        <v>410</v>
      </c>
      <c r="E39" s="2"/>
      <c r="F39" s="3">
        <f t="shared" si="9"/>
        <v>382.64400000000001</v>
      </c>
      <c r="G39" s="3">
        <f t="shared" si="10"/>
        <v>467.67600000000004</v>
      </c>
    </row>
    <row r="40" spans="1:7" ht="30" customHeight="1" x14ac:dyDescent="0.2">
      <c r="A40" s="10">
        <v>44591</v>
      </c>
      <c r="B40" s="20" t="s">
        <v>23</v>
      </c>
      <c r="C40" s="12">
        <v>419.17</v>
      </c>
      <c r="D40" s="2"/>
      <c r="E40" s="2">
        <v>416</v>
      </c>
      <c r="F40" s="3">
        <f t="shared" si="9"/>
        <v>377.25300000000004</v>
      </c>
      <c r="G40" s="3">
        <f t="shared" si="10"/>
        <v>461.08700000000005</v>
      </c>
    </row>
    <row r="41" spans="1:7" ht="27.75" customHeight="1" thickBot="1" x14ac:dyDescent="0.25">
      <c r="A41" s="10">
        <v>44592</v>
      </c>
      <c r="B41" s="18" t="s">
        <v>24</v>
      </c>
      <c r="C41" s="12">
        <v>441.76</v>
      </c>
      <c r="D41" s="2">
        <v>419</v>
      </c>
      <c r="E41" s="2"/>
      <c r="F41" s="3">
        <f t="shared" si="9"/>
        <v>397.584</v>
      </c>
      <c r="G41" s="3">
        <f t="shared" si="10"/>
        <v>485.93600000000004</v>
      </c>
    </row>
    <row r="42" spans="1:7" ht="81" customHeight="1" thickBot="1" x14ac:dyDescent="0.25">
      <c r="A42" s="35" t="s">
        <v>20</v>
      </c>
      <c r="B42" s="36"/>
      <c r="C42" s="21">
        <v>443.26</v>
      </c>
      <c r="D42" s="28" t="s">
        <v>26</v>
      </c>
      <c r="E42" s="28"/>
      <c r="F42" s="28"/>
      <c r="G42" s="29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2022-02-01T07:54:10Z</dcterms:modified>
  <cp:category/>
</cp:coreProperties>
</file>