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Ianuarie 2019\"/>
    </mc:Choice>
  </mc:AlternateContent>
  <bookViews>
    <workbookView xWindow="0" yWindow="0" windowWidth="21855" windowHeight="1494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G41" i="2" l="1"/>
  <c r="F41" i="2"/>
  <c r="F19" i="2" l="1"/>
  <c r="F40" i="2" l="1"/>
  <c r="G40" i="2"/>
  <c r="F39" i="2" l="1"/>
  <c r="G39" i="2"/>
  <c r="F38" i="2" l="1"/>
  <c r="G38" i="2"/>
  <c r="F37" i="2" l="1"/>
  <c r="G37" i="2"/>
  <c r="F36" i="2" l="1"/>
  <c r="G36" i="2"/>
  <c r="F35" i="2" l="1"/>
  <c r="G35" i="2"/>
  <c r="F34" i="2" l="1"/>
  <c r="G34" i="2"/>
  <c r="F33" i="2" l="1"/>
  <c r="G33" i="2"/>
  <c r="F32" i="2" l="1"/>
  <c r="G32" i="2"/>
  <c r="F31" i="2" l="1"/>
  <c r="G31" i="2"/>
  <c r="F30" i="2" l="1"/>
  <c r="G30" i="2"/>
  <c r="F29" i="2" l="1"/>
  <c r="G29" i="2"/>
  <c r="F28" i="2" l="1"/>
  <c r="G28" i="2"/>
  <c r="F26" i="2" l="1"/>
  <c r="G26" i="2"/>
  <c r="F27" i="2"/>
  <c r="G27" i="2"/>
  <c r="F25" i="2" l="1"/>
  <c r="G25" i="2"/>
  <c r="F24" i="2" l="1"/>
  <c r="G24" i="2"/>
  <c r="F23" i="2"/>
  <c r="G23" i="2"/>
  <c r="F22" i="2" l="1"/>
  <c r="G22" i="2"/>
  <c r="F21" i="2" l="1"/>
  <c r="G21" i="2"/>
  <c r="F20" i="2" l="1"/>
  <c r="G20" i="2"/>
  <c r="G12" i="2" l="1"/>
  <c r="G13" i="2"/>
  <c r="G14" i="2"/>
  <c r="G15" i="2"/>
  <c r="G16" i="2"/>
  <c r="G17" i="2"/>
  <c r="G18" i="2"/>
  <c r="G19" i="2"/>
  <c r="G11" i="2"/>
  <c r="F12" i="2"/>
  <c r="F13" i="2"/>
  <c r="F14" i="2"/>
  <c r="F15" i="2"/>
  <c r="F16" i="2"/>
  <c r="F17" i="2"/>
  <c r="F18" i="2"/>
  <c r="F11" i="2"/>
</calcChain>
</file>

<file path=xl/sharedStrings.xml><?xml version="1.0" encoding="utf-8"?>
<sst xmlns="http://schemas.openxmlformats.org/spreadsheetml/2006/main" count="38" uniqueCount="26">
  <si>
    <t>Data</t>
  </si>
  <si>
    <t>Dezechilibru zilnic UR</t>
  </si>
  <si>
    <t>titlu EXCEDENT</t>
  </si>
  <si>
    <t>titlu DEFICIT</t>
  </si>
  <si>
    <t>Date</t>
  </si>
  <si>
    <t xml:space="preserve">Trade weighted average price (PMP)                     (lei/MWh) </t>
  </si>
  <si>
    <t>NU daily imbalance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</si>
  <si>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</si>
  <si>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</si>
  <si>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</si>
  <si>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</si>
  <si>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</si>
  <si>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</si>
  <si>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</si>
  <si>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</si>
  <si>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</si>
  <si>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</si>
  <si>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</si>
  <si>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</si>
  <si>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r>
      <t xml:space="preserve">Preţul mediu ponderat al tranzacțiilor </t>
    </r>
    <r>
      <rPr>
        <b/>
        <sz val="10"/>
        <rFont val="Arial"/>
        <family val="2"/>
        <charset val="238"/>
      </rPr>
      <t>(PMP)</t>
    </r>
    <r>
      <rPr>
        <sz val="10"/>
        <rFont val="Arial"/>
        <family val="2"/>
        <charset val="238"/>
      </rPr>
      <t xml:space="preserve">                     (lei/MWh) </t>
    </r>
  </si>
  <si>
    <t>luna IANUARIE 2019</t>
  </si>
  <si>
    <t>JANUARY  2019</t>
  </si>
  <si>
    <t>OTS a vândut gaze de echilbrare  TSO sold balancing gas</t>
  </si>
  <si>
    <r>
      <t xml:space="preserve">OTS a vândut gaze de echilbrare  TSO sold balancing gas           </t>
    </r>
    <r>
      <rPr>
        <sz val="10"/>
        <color rgb="FF7030A0"/>
        <rFont val="Arial"/>
        <family val="2"/>
        <charset val="238"/>
      </rPr>
      <t xml:space="preserve">  OTS a cumpărat gaze de echilibrare       OTS bought balancing gases</t>
    </r>
  </si>
  <si>
    <t>OTS a cumpărat gaze de echilibrare       OTS bought balancing gases</t>
  </si>
  <si>
    <r>
      <t xml:space="preserve">OTS a vândut gaze de echilbrare  TSO sold balancing gas             </t>
    </r>
    <r>
      <rPr>
        <sz val="10"/>
        <color rgb="FFCC00FF"/>
        <rFont val="Arial"/>
        <family val="2"/>
        <charset val="238"/>
      </rPr>
      <t>OTS a cumpărat gaze de echilibrare       OTS bought balancing gases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</si>
</sst>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CC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14" fontId="4" fillId="0" borderId="27" xfId="0" applyNumberFormat="1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CC00FF"/>
      <color rgb="FF9999FF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pane ySplit="7" topLeftCell="A32" activePane="bottomLeft" state="frozen"/>
      <selection pane="bottomLeft" activeCell="A46" sqref="A46"/>
    </sheetView>
  </sheetViews>
  <sheetFormatPr defaultColWidth="9.140625" defaultRowHeight="12.75" x14ac:dyDescent="0.2"/>
  <cols>
    <col min="1" max="1" width="11.85546875" customWidth="1"/>
    <col min="2" max="2" width="30.42578125" bestFit="1" customWidth="1"/>
    <col min="3" max="5" width="14.7109375" customWidth="1"/>
    <col min="6" max="6" width="15" customWidth="1"/>
    <col min="7" max="7" width="14.28515625" customWidth="1"/>
    <col min="8" max="8" width="9.140625" customWidth="1"/>
  </cols>
  <sheetData>
    <row r="1" spans="1:7" ht="15.75" x14ac:dyDescent="0.2">
      <c r="A1" s="45" t="s">
        <v>9</v>
      </c>
      <c r="B1" s="45"/>
      <c r="C1" s="45"/>
      <c r="D1" s="45"/>
      <c r="E1" s="45"/>
      <c r="F1" s="45"/>
      <c r="G1" s="45"/>
    </row>
    <row r="2" spans="1:7" ht="15.75" x14ac:dyDescent="0.2">
      <c r="A2" s="45" t="s">
        <v>20</v>
      </c>
      <c r="B2" s="45"/>
      <c r="C2" s="45"/>
      <c r="D2" s="45"/>
      <c r="E2" s="45"/>
      <c r="F2" s="45"/>
      <c r="G2" s="45"/>
    </row>
    <row r="3" spans="1:7" ht="15.75" x14ac:dyDescent="0.2">
      <c r="A3" s="45" t="s">
        <v>10</v>
      </c>
      <c r="B3" s="45"/>
      <c r="C3" s="45"/>
      <c r="D3" s="45"/>
      <c r="E3" s="45"/>
      <c r="F3" s="45"/>
      <c r="G3" s="45"/>
    </row>
    <row r="4" spans="1:7" ht="16.5" thickBot="1" x14ac:dyDescent="0.25">
      <c r="A4" s="46" t="s">
        <v>21</v>
      </c>
      <c r="B4" s="46"/>
      <c r="C4" s="46"/>
      <c r="D4" s="46"/>
      <c r="E4" s="46"/>
      <c r="F4" s="46"/>
      <c r="G4" s="46"/>
    </row>
    <row r="5" spans="1:7" ht="13.9" customHeight="1" x14ac:dyDescent="0.2">
      <c r="A5" s="31" t="s">
        <v>0</v>
      </c>
      <c r="B5" s="34" t="s">
        <v>16</v>
      </c>
      <c r="C5" s="37" t="s">
        <v>19</v>
      </c>
      <c r="D5" s="47" t="s">
        <v>18</v>
      </c>
      <c r="E5" s="50" t="s">
        <v>17</v>
      </c>
      <c r="F5" s="40" t="s">
        <v>1</v>
      </c>
      <c r="G5" s="41"/>
    </row>
    <row r="6" spans="1:7" ht="52.5" customHeight="1" x14ac:dyDescent="0.2">
      <c r="A6" s="32"/>
      <c r="B6" s="35"/>
      <c r="C6" s="38"/>
      <c r="D6" s="48"/>
      <c r="E6" s="51"/>
      <c r="F6" s="9" t="s">
        <v>11</v>
      </c>
      <c r="G6" s="6" t="s">
        <v>12</v>
      </c>
    </row>
    <row r="7" spans="1:7" ht="18" customHeight="1" thickBot="1" x14ac:dyDescent="0.25">
      <c r="A7" s="33"/>
      <c r="B7" s="36"/>
      <c r="C7" s="39"/>
      <c r="D7" s="49"/>
      <c r="E7" s="52"/>
      <c r="F7" s="10" t="s">
        <v>2</v>
      </c>
      <c r="G7" s="8" t="s">
        <v>3</v>
      </c>
    </row>
    <row r="8" spans="1:7" x14ac:dyDescent="0.2">
      <c r="A8" s="31" t="s">
        <v>4</v>
      </c>
      <c r="B8" s="34" t="s">
        <v>15</v>
      </c>
      <c r="C8" s="37" t="s">
        <v>5</v>
      </c>
      <c r="D8" s="42"/>
      <c r="E8" s="28"/>
      <c r="F8" s="40" t="s">
        <v>6</v>
      </c>
      <c r="G8" s="41"/>
    </row>
    <row r="9" spans="1:7" ht="45" customHeight="1" x14ac:dyDescent="0.2">
      <c r="A9" s="32"/>
      <c r="B9" s="35"/>
      <c r="C9" s="38"/>
      <c r="D9" s="43"/>
      <c r="E9" s="29"/>
      <c r="F9" s="9" t="s">
        <v>13</v>
      </c>
      <c r="G9" s="6" t="s">
        <v>14</v>
      </c>
    </row>
    <row r="10" spans="1:7" ht="16.5" customHeight="1" thickBot="1" x14ac:dyDescent="0.25">
      <c r="A10" s="33"/>
      <c r="B10" s="36"/>
      <c r="C10" s="39"/>
      <c r="D10" s="44"/>
      <c r="E10" s="30"/>
      <c r="F10" s="11" t="s">
        <v>7</v>
      </c>
      <c r="G10" s="7" t="s">
        <v>8</v>
      </c>
    </row>
    <row r="11" spans="1:7" ht="25.5" customHeight="1" x14ac:dyDescent="0.2">
      <c r="A11" s="22">
        <v>43466</v>
      </c>
      <c r="B11" s="25" t="s">
        <v>22</v>
      </c>
      <c r="C11" s="14">
        <v>100</v>
      </c>
      <c r="D11" s="20">
        <v>100</v>
      </c>
      <c r="E11" s="14"/>
      <c r="F11" s="15">
        <f t="shared" ref="F11:F25" si="0">C11-C11*0.1</f>
        <v>90</v>
      </c>
      <c r="G11" s="16">
        <f t="shared" ref="G11:G25" si="1">C11*0.1+C11</f>
        <v>110</v>
      </c>
    </row>
    <row r="12" spans="1:7" x14ac:dyDescent="0.2">
      <c r="A12" s="23">
        <v>43467</v>
      </c>
      <c r="B12" s="5"/>
      <c r="C12" s="3">
        <v>102.05</v>
      </c>
      <c r="D12" s="12"/>
      <c r="E12" s="3"/>
      <c r="F12" s="17">
        <f t="shared" si="0"/>
        <v>91.844999999999999</v>
      </c>
      <c r="G12" s="2">
        <f t="shared" si="1"/>
        <v>112.255</v>
      </c>
    </row>
    <row r="13" spans="1:7" x14ac:dyDescent="0.2">
      <c r="A13" s="23">
        <v>43468</v>
      </c>
      <c r="B13" s="5"/>
      <c r="C13" s="4">
        <v>139.47</v>
      </c>
      <c r="D13" s="13"/>
      <c r="E13" s="4"/>
      <c r="F13" s="17">
        <f t="shared" si="0"/>
        <v>125.523</v>
      </c>
      <c r="G13" s="2">
        <f t="shared" si="1"/>
        <v>153.417</v>
      </c>
    </row>
    <row r="14" spans="1:7" x14ac:dyDescent="0.2">
      <c r="A14" s="23">
        <v>43469</v>
      </c>
      <c r="B14" s="5"/>
      <c r="C14" s="4">
        <v>141.07</v>
      </c>
      <c r="D14" s="13"/>
      <c r="E14" s="4"/>
      <c r="F14" s="17">
        <f t="shared" si="0"/>
        <v>126.96299999999999</v>
      </c>
      <c r="G14" s="2">
        <f t="shared" si="1"/>
        <v>155.17699999999999</v>
      </c>
    </row>
    <row r="15" spans="1:7" x14ac:dyDescent="0.2">
      <c r="A15" s="23">
        <v>43470</v>
      </c>
      <c r="B15" s="5"/>
      <c r="C15" s="4">
        <v>139.96</v>
      </c>
      <c r="D15" s="13"/>
      <c r="E15" s="4"/>
      <c r="F15" s="17">
        <f t="shared" si="0"/>
        <v>125.964</v>
      </c>
      <c r="G15" s="2">
        <f t="shared" si="1"/>
        <v>153.95600000000002</v>
      </c>
    </row>
    <row r="16" spans="1:7" x14ac:dyDescent="0.2">
      <c r="A16" s="23">
        <v>43471</v>
      </c>
      <c r="B16" s="5"/>
      <c r="C16" s="4">
        <v>138.63</v>
      </c>
      <c r="D16" s="13"/>
      <c r="E16" s="4"/>
      <c r="F16" s="17">
        <f t="shared" si="0"/>
        <v>124.767</v>
      </c>
      <c r="G16" s="2">
        <f t="shared" si="1"/>
        <v>152.49299999999999</v>
      </c>
    </row>
    <row r="17" spans="1:7" x14ac:dyDescent="0.2">
      <c r="A17" s="23">
        <v>43472</v>
      </c>
      <c r="B17" s="5"/>
      <c r="C17" s="4">
        <v>143.22</v>
      </c>
      <c r="D17" s="13"/>
      <c r="E17" s="4"/>
      <c r="F17" s="17">
        <f t="shared" si="0"/>
        <v>128.898</v>
      </c>
      <c r="G17" s="2">
        <f t="shared" si="1"/>
        <v>157.542</v>
      </c>
    </row>
    <row r="18" spans="1:7" x14ac:dyDescent="0.2">
      <c r="A18" s="23">
        <v>43473</v>
      </c>
      <c r="B18" s="5"/>
      <c r="C18" s="4">
        <v>143.86000000000001</v>
      </c>
      <c r="D18" s="13"/>
      <c r="E18" s="4"/>
      <c r="F18" s="17">
        <f t="shared" si="0"/>
        <v>129.47400000000002</v>
      </c>
      <c r="G18" s="2">
        <f t="shared" si="1"/>
        <v>158.24600000000001</v>
      </c>
    </row>
    <row r="19" spans="1:7" x14ac:dyDescent="0.2">
      <c r="A19" s="23">
        <v>43474</v>
      </c>
      <c r="B19" s="5"/>
      <c r="C19" s="4">
        <v>143.19</v>
      </c>
      <c r="D19" s="13"/>
      <c r="E19" s="4"/>
      <c r="F19" s="17">
        <f>C19-C19*0.1</f>
        <v>128.87100000000001</v>
      </c>
      <c r="G19" s="2">
        <f t="shared" si="1"/>
        <v>157.50899999999999</v>
      </c>
    </row>
    <row r="20" spans="1:7" x14ac:dyDescent="0.2">
      <c r="A20" s="23">
        <v>43475</v>
      </c>
      <c r="B20" s="5"/>
      <c r="C20" s="4">
        <v>138.44</v>
      </c>
      <c r="D20" s="13"/>
      <c r="E20" s="4"/>
      <c r="F20" s="17">
        <f t="shared" si="0"/>
        <v>124.596</v>
      </c>
      <c r="G20" s="2">
        <f t="shared" si="1"/>
        <v>152.28399999999999</v>
      </c>
    </row>
    <row r="21" spans="1:7" x14ac:dyDescent="0.2">
      <c r="A21" s="23">
        <v>43476</v>
      </c>
      <c r="B21" s="5"/>
      <c r="C21" s="4">
        <v>141.63</v>
      </c>
      <c r="D21" s="13"/>
      <c r="E21" s="4"/>
      <c r="F21" s="17">
        <f t="shared" si="0"/>
        <v>127.467</v>
      </c>
      <c r="G21" s="2">
        <f t="shared" si="1"/>
        <v>155.79300000000001</v>
      </c>
    </row>
    <row r="22" spans="1:7" x14ac:dyDescent="0.2">
      <c r="A22" s="23">
        <v>43477</v>
      </c>
      <c r="B22" s="5"/>
      <c r="C22" s="4">
        <v>141.84</v>
      </c>
      <c r="D22" s="13"/>
      <c r="E22" s="4"/>
      <c r="F22" s="17">
        <f t="shared" si="0"/>
        <v>127.65600000000001</v>
      </c>
      <c r="G22" s="2">
        <f t="shared" si="1"/>
        <v>156.024</v>
      </c>
    </row>
    <row r="23" spans="1:7" x14ac:dyDescent="0.2">
      <c r="A23" s="23">
        <v>43478</v>
      </c>
      <c r="B23" s="5"/>
      <c r="C23" s="4">
        <v>139.5</v>
      </c>
      <c r="D23" s="13"/>
      <c r="E23" s="4"/>
      <c r="F23" s="17">
        <f t="shared" si="0"/>
        <v>125.55</v>
      </c>
      <c r="G23" s="2">
        <f t="shared" si="1"/>
        <v>153.44999999999999</v>
      </c>
    </row>
    <row r="24" spans="1:7" ht="38.25" x14ac:dyDescent="0.2">
      <c r="A24" s="23">
        <v>43479</v>
      </c>
      <c r="B24" s="27" t="s">
        <v>24</v>
      </c>
      <c r="C24" s="4">
        <v>141.11000000000001</v>
      </c>
      <c r="D24" s="13"/>
      <c r="E24" s="4">
        <v>141</v>
      </c>
      <c r="F24" s="17">
        <f t="shared" si="0"/>
        <v>126.99900000000001</v>
      </c>
      <c r="G24" s="2">
        <f t="shared" si="1"/>
        <v>155.221</v>
      </c>
    </row>
    <row r="25" spans="1:7" ht="25.5" x14ac:dyDescent="0.2">
      <c r="A25" s="23">
        <v>43480</v>
      </c>
      <c r="B25" s="25" t="s">
        <v>22</v>
      </c>
      <c r="C25" s="4">
        <v>138.65</v>
      </c>
      <c r="D25" s="13">
        <v>125</v>
      </c>
      <c r="E25" s="4"/>
      <c r="F25" s="17">
        <f t="shared" si="0"/>
        <v>124.785</v>
      </c>
      <c r="G25" s="2">
        <f t="shared" si="1"/>
        <v>152.51500000000001</v>
      </c>
    </row>
    <row r="26" spans="1:7" ht="25.5" x14ac:dyDescent="0.2">
      <c r="A26" s="23">
        <v>43481</v>
      </c>
      <c r="B26" s="25" t="s">
        <v>22</v>
      </c>
      <c r="C26" s="4">
        <v>131.69</v>
      </c>
      <c r="D26" s="13">
        <v>127</v>
      </c>
      <c r="E26" s="4"/>
      <c r="F26" s="17">
        <f t="shared" ref="F26:F38" si="2">C26-C26*0.1</f>
        <v>118.521</v>
      </c>
      <c r="G26" s="2">
        <f t="shared" ref="G26:G38" si="3">C26*0.1+C26</f>
        <v>144.85900000000001</v>
      </c>
    </row>
    <row r="27" spans="1:7" ht="25.5" x14ac:dyDescent="0.2">
      <c r="A27" s="23">
        <v>43482</v>
      </c>
      <c r="B27" s="25" t="s">
        <v>22</v>
      </c>
      <c r="C27" s="4">
        <v>112.25</v>
      </c>
      <c r="D27" s="13">
        <v>110</v>
      </c>
      <c r="E27" s="4"/>
      <c r="F27" s="17">
        <f t="shared" si="2"/>
        <v>101.02500000000001</v>
      </c>
      <c r="G27" s="2">
        <f t="shared" si="3"/>
        <v>123.47499999999999</v>
      </c>
    </row>
    <row r="28" spans="1:7" ht="25.5" x14ac:dyDescent="0.2">
      <c r="A28" s="23">
        <v>43483</v>
      </c>
      <c r="B28" s="25" t="s">
        <v>22</v>
      </c>
      <c r="C28" s="4">
        <v>99.72</v>
      </c>
      <c r="D28" s="13">
        <v>98</v>
      </c>
      <c r="E28" s="4"/>
      <c r="F28" s="17">
        <f t="shared" si="2"/>
        <v>89.74799999999999</v>
      </c>
      <c r="G28" s="2">
        <f t="shared" si="3"/>
        <v>109.69200000000001</v>
      </c>
    </row>
    <row r="29" spans="1:7" ht="25.5" x14ac:dyDescent="0.2">
      <c r="A29" s="23">
        <v>43484</v>
      </c>
      <c r="B29" s="25" t="s">
        <v>22</v>
      </c>
      <c r="C29" s="4">
        <v>111.36</v>
      </c>
      <c r="D29" s="13">
        <v>111</v>
      </c>
      <c r="E29" s="4"/>
      <c r="F29" s="17">
        <f t="shared" si="2"/>
        <v>100.224</v>
      </c>
      <c r="G29" s="2">
        <f t="shared" si="3"/>
        <v>122.496</v>
      </c>
    </row>
    <row r="30" spans="1:7" ht="38.25" x14ac:dyDescent="0.2">
      <c r="A30" s="23">
        <v>43485</v>
      </c>
      <c r="B30" s="27" t="s">
        <v>24</v>
      </c>
      <c r="C30" s="4">
        <v>117.06</v>
      </c>
      <c r="D30" s="13"/>
      <c r="E30" s="4">
        <v>118</v>
      </c>
      <c r="F30" s="17">
        <f t="shared" si="2"/>
        <v>105.354</v>
      </c>
      <c r="G30" s="2">
        <f t="shared" si="3"/>
        <v>128.76599999999999</v>
      </c>
    </row>
    <row r="31" spans="1:7" ht="63.75" x14ac:dyDescent="0.2">
      <c r="A31" s="26">
        <v>43486</v>
      </c>
      <c r="B31" s="25" t="s">
        <v>23</v>
      </c>
      <c r="C31" s="4">
        <v>118.94</v>
      </c>
      <c r="D31" s="13">
        <v>119</v>
      </c>
      <c r="E31" s="4">
        <v>120</v>
      </c>
      <c r="F31" s="17">
        <f t="shared" si="2"/>
        <v>107.04599999999999</v>
      </c>
      <c r="G31" s="2">
        <f t="shared" si="3"/>
        <v>130.834</v>
      </c>
    </row>
    <row r="32" spans="1:7" x14ac:dyDescent="0.2">
      <c r="A32" s="23">
        <v>43487</v>
      </c>
      <c r="B32" s="5"/>
      <c r="C32" s="4">
        <v>134.59</v>
      </c>
      <c r="D32" s="13"/>
      <c r="E32" s="4"/>
      <c r="F32" s="17">
        <f t="shared" si="2"/>
        <v>121.131</v>
      </c>
      <c r="G32" s="2">
        <f t="shared" si="3"/>
        <v>148.04900000000001</v>
      </c>
    </row>
    <row r="33" spans="1:7" ht="25.5" x14ac:dyDescent="0.2">
      <c r="A33" s="23">
        <v>43488</v>
      </c>
      <c r="B33" s="25" t="s">
        <v>22</v>
      </c>
      <c r="C33" s="4">
        <v>120.73</v>
      </c>
      <c r="D33" s="13">
        <v>119</v>
      </c>
      <c r="E33" s="4"/>
      <c r="F33" s="17">
        <f t="shared" si="2"/>
        <v>108.65700000000001</v>
      </c>
      <c r="G33" s="2">
        <f t="shared" si="3"/>
        <v>132.803</v>
      </c>
    </row>
    <row r="34" spans="1:7" ht="63.75" x14ac:dyDescent="0.2">
      <c r="A34" s="23">
        <v>43489</v>
      </c>
      <c r="B34" s="25" t="s">
        <v>25</v>
      </c>
      <c r="C34" s="3">
        <v>119.12</v>
      </c>
      <c r="D34" s="12">
        <v>117.5</v>
      </c>
      <c r="E34" s="3">
        <v>126</v>
      </c>
      <c r="F34" s="17">
        <f t="shared" si="2"/>
        <v>107.208</v>
      </c>
      <c r="G34" s="2">
        <f t="shared" si="3"/>
        <v>131.03200000000001</v>
      </c>
    </row>
    <row r="35" spans="1:7" x14ac:dyDescent="0.2">
      <c r="A35" s="23">
        <v>43490</v>
      </c>
      <c r="B35" s="5"/>
      <c r="C35" s="3">
        <v>124.63</v>
      </c>
      <c r="D35" s="12"/>
      <c r="E35" s="3"/>
      <c r="F35" s="17">
        <f t="shared" si="2"/>
        <v>112.167</v>
      </c>
      <c r="G35" s="2">
        <f t="shared" si="3"/>
        <v>137.09299999999999</v>
      </c>
    </row>
    <row r="36" spans="1:7" ht="25.5" x14ac:dyDescent="0.2">
      <c r="A36" s="23">
        <v>43491</v>
      </c>
      <c r="B36" s="25" t="s">
        <v>22</v>
      </c>
      <c r="C36" s="4">
        <v>125.11</v>
      </c>
      <c r="D36" s="13">
        <v>124.7</v>
      </c>
      <c r="E36" s="4"/>
      <c r="F36" s="17">
        <f t="shared" si="2"/>
        <v>112.599</v>
      </c>
      <c r="G36" s="2">
        <f t="shared" si="3"/>
        <v>137.62100000000001</v>
      </c>
    </row>
    <row r="37" spans="1:7" ht="25.5" x14ac:dyDescent="0.2">
      <c r="A37" s="23">
        <v>43492</v>
      </c>
      <c r="B37" s="25" t="s">
        <v>22</v>
      </c>
      <c r="C37" s="4">
        <v>125.73</v>
      </c>
      <c r="D37" s="13">
        <v>125.5</v>
      </c>
      <c r="E37" s="4"/>
      <c r="F37" s="17">
        <f t="shared" si="2"/>
        <v>113.15700000000001</v>
      </c>
      <c r="G37" s="2">
        <f t="shared" si="3"/>
        <v>138.303</v>
      </c>
    </row>
    <row r="38" spans="1:7" ht="38.25" x14ac:dyDescent="0.2">
      <c r="A38" s="23">
        <v>43493</v>
      </c>
      <c r="B38" s="27" t="s">
        <v>24</v>
      </c>
      <c r="C38" s="4">
        <v>127.44</v>
      </c>
      <c r="D38" s="4"/>
      <c r="E38" s="4">
        <v>128</v>
      </c>
      <c r="F38" s="17">
        <f t="shared" si="2"/>
        <v>114.696</v>
      </c>
      <c r="G38" s="2">
        <f t="shared" si="3"/>
        <v>140.184</v>
      </c>
    </row>
    <row r="39" spans="1:7" x14ac:dyDescent="0.2">
      <c r="A39" s="23">
        <v>43494</v>
      </c>
      <c r="B39" s="5"/>
      <c r="C39" s="4">
        <v>122.51</v>
      </c>
      <c r="D39" s="13"/>
      <c r="E39" s="4"/>
      <c r="F39" s="17">
        <f t="shared" ref="F39:F40" si="4">C39-C39*0.1</f>
        <v>110.259</v>
      </c>
      <c r="G39" s="2">
        <f t="shared" ref="G39:G40" si="5">C39*0.1+C39</f>
        <v>134.761</v>
      </c>
    </row>
    <row r="40" spans="1:7" s="1" customFormat="1" ht="25.5" x14ac:dyDescent="0.2">
      <c r="A40" s="23">
        <v>43495</v>
      </c>
      <c r="B40" s="25" t="s">
        <v>22</v>
      </c>
      <c r="C40" s="4">
        <v>115.17</v>
      </c>
      <c r="D40" s="4">
        <v>114.8</v>
      </c>
      <c r="E40" s="4"/>
      <c r="F40" s="4">
        <f t="shared" si="4"/>
        <v>103.65300000000001</v>
      </c>
      <c r="G40" s="4">
        <f t="shared" si="5"/>
        <v>126.687</v>
      </c>
    </row>
    <row r="41" spans="1:7" ht="26.25" thickBot="1" x14ac:dyDescent="0.25">
      <c r="A41" s="24">
        <v>43496</v>
      </c>
      <c r="B41" s="25" t="s">
        <v>22</v>
      </c>
      <c r="C41" s="21">
        <v>114.79</v>
      </c>
      <c r="D41" s="53">
        <v>115.1</v>
      </c>
      <c r="E41" s="21"/>
      <c r="F41" s="18">
        <f t="shared" ref="F41" si="6">C41-C41*0.1</f>
        <v>103.31100000000001</v>
      </c>
      <c r="G41" s="19">
        <f t="shared" ref="G41" si="7">C41*0.1+C41</f>
        <v>126.26900000000001</v>
      </c>
    </row>
    <row r="43" spans="1:7" x14ac:dyDescent="0.2">
      <c r="A43" s="54"/>
    </row>
  </sheetData>
  <mergeCells count="16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E8:E10"/>
    <mergeCell ref="A8:A10"/>
    <mergeCell ref="B8:B10"/>
    <mergeCell ref="C8:C10"/>
    <mergeCell ref="F8:G8"/>
    <mergeCell ref="D8:D1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2019-02-11T08:43:28Z</cp:lastPrinted>
  <dcterms:created xsi:type="dcterms:W3CDTF">2018-10-08T10:07:46Z</dcterms:created>
  <dcterms:modified xsi:type="dcterms:W3CDTF">2019-02-11T08:44:00Z</dcterms:modified>
  <cp:category/>
</cp:coreProperties>
</file>