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IUNIE 2025\"/>
    </mc:Choice>
  </mc:AlternateContent>
  <xr:revisionPtr revIDLastSave="0" documentId="13_ncr:1_{0BC2EC0C-C890-4BD1-8BB8-7922FEB217A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F32" i="2"/>
  <c r="F39" i="2" l="1"/>
  <c r="G39" i="2"/>
  <c r="F36" i="2" l="1"/>
  <c r="G36" i="2"/>
  <c r="F37" i="2"/>
  <c r="G37" i="2"/>
  <c r="F38" i="2"/>
  <c r="G38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<sst xmlns="http://schemas.openxmlformats.org/spreadsheetml/2006/main" count="33" uniqueCount="28">
  <si>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</si>
  <si>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</si>
  <si>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</si>
  <si>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</si>
  <si>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</si>
  <si>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</si>
  <si>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</si>
  <si>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</si>
  <si>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</si>
  <si>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</si>
  <si>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</si>
  <si>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</si>
  <si>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</si>
  <si>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</si>
  <si>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</si>
  <si>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</si>
  <si>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</si>
  <si>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</si>
  <si>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</si>
  <si>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</si>
  <si>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</si>
  <si>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</si>
  <si>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</si>
  <si>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</si>
  <si>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</si>
  <si>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IUNIE 2025</t>
  </si>
  <si>
    <t>JUNE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</si>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</sst>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17" activePane="bottomLeft" state="frozen"/>
      <selection pane="bottomLeft" activeCell="E22" sqref="E2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2" bestFit="1" customWidth="1"/>
    <col min="11" max="16384" width="9.44140625" style="2"/>
  </cols>
  <sheetData>
    <row r="1" spans="1:7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7" s="12" customFormat="1" ht="19.8" x14ac:dyDescent="0.25">
      <c r="A2" s="40" t="s">
        <v>25</v>
      </c>
      <c r="B2" s="40"/>
      <c r="C2" s="40"/>
      <c r="D2" s="40"/>
      <c r="E2" s="40"/>
      <c r="F2" s="40"/>
      <c r="G2" s="40"/>
    </row>
    <row r="3" spans="1:7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7" s="12" customFormat="1" ht="20.399999999999999" thickBot="1" x14ac:dyDescent="0.3">
      <c r="A4" s="41" t="s">
        <v>26</v>
      </c>
      <c r="B4" s="41"/>
      <c r="C4" s="41"/>
      <c r="D4" s="41"/>
      <c r="E4" s="41"/>
      <c r="F4" s="42"/>
      <c r="G4" s="42"/>
    </row>
    <row r="5" spans="1:7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2.1" customHeight="1" x14ac:dyDescent="0.25">
      <c r="A11" s="13">
        <v>45809</v>
      </c>
      <c r="B11" s="19" t="s">
        <v>24</v>
      </c>
      <c r="C11" s="16">
        <v>150.47999999999999</v>
      </c>
      <c r="D11" s="17">
        <v>150</v>
      </c>
      <c r="E11" s="17"/>
      <c r="F11" s="17">
        <f>IF(D11&lt;&gt;0,MIN(D11,C11*0.9),C11*0.9)</f>
        <v>135.43199999999999</v>
      </c>
      <c r="G11" s="18">
        <f>IF(E11&lt;&gt;0,MAX(E11,C11*1.1),C11*1.1)</f>
        <v>165.52799999999999</v>
      </c>
    </row>
    <row r="12" spans="1:7" ht="32.1" customHeight="1" x14ac:dyDescent="0.25">
      <c r="A12" s="13">
        <v>45810</v>
      </c>
      <c r="B12" s="19" t="s">
        <v>24</v>
      </c>
      <c r="C12" s="8">
        <v>174.43</v>
      </c>
      <c r="D12" s="9">
        <v>153</v>
      </c>
      <c r="E12" s="9"/>
      <c r="F12" s="9">
        <f t="shared" ref="F12:F40" si="0">IF(D12&lt;&gt;0,MIN(D12,C12*0.9),C12*0.9)</f>
        <v>153</v>
      </c>
      <c r="G12" s="11">
        <f t="shared" ref="G12:G40" si="1">IF(E12&lt;&gt;0,MAX(E12,C12*1.1),C12*1.1)</f>
        <v>191.87300000000002</v>
      </c>
    </row>
    <row r="13" spans="1:7" ht="32.1" customHeight="1" x14ac:dyDescent="0.25">
      <c r="A13" s="13">
        <v>45811</v>
      </c>
      <c r="B13" s="15"/>
      <c r="C13" s="8">
        <v>189.88</v>
      </c>
      <c r="D13" s="9"/>
      <c r="E13" s="9"/>
      <c r="F13" s="9">
        <f t="shared" si="0"/>
        <v>170.892</v>
      </c>
      <c r="G13" s="11">
        <f t="shared" si="1"/>
        <v>208.86800000000002</v>
      </c>
    </row>
    <row r="14" spans="1:7" ht="32.1" customHeight="1" x14ac:dyDescent="0.25">
      <c r="A14" s="13">
        <v>45812</v>
      </c>
      <c r="B14" s="15"/>
      <c r="C14" s="8">
        <v>195.37</v>
      </c>
      <c r="D14" s="9"/>
      <c r="E14" s="9"/>
      <c r="F14" s="9">
        <f t="shared" si="0"/>
        <v>175.833</v>
      </c>
      <c r="G14" s="11">
        <f t="shared" si="1"/>
        <v>214.90700000000001</v>
      </c>
    </row>
    <row r="15" spans="1:7" ht="32.1" customHeight="1" x14ac:dyDescent="0.25">
      <c r="A15" s="13">
        <v>45813</v>
      </c>
      <c r="B15" s="15"/>
      <c r="C15" s="8">
        <v>196.75</v>
      </c>
      <c r="D15" s="9"/>
      <c r="E15" s="9"/>
      <c r="F15" s="9">
        <f t="shared" si="0"/>
        <v>177.07500000000002</v>
      </c>
      <c r="G15" s="11">
        <f t="shared" si="1"/>
        <v>216.42500000000001</v>
      </c>
    </row>
    <row r="16" spans="1:7" ht="32.1" customHeight="1" x14ac:dyDescent="0.25">
      <c r="A16" s="13">
        <v>45814</v>
      </c>
      <c r="B16" s="20" t="s">
        <v>27</v>
      </c>
      <c r="C16" s="8">
        <v>195.67</v>
      </c>
      <c r="D16" s="9"/>
      <c r="E16" s="9">
        <v>195</v>
      </c>
      <c r="F16" s="9">
        <f t="shared" si="0"/>
        <v>176.10299999999998</v>
      </c>
      <c r="G16" s="11">
        <f t="shared" si="1"/>
        <v>215.23699999999999</v>
      </c>
    </row>
    <row r="17" spans="1:7" ht="32.1" customHeight="1" x14ac:dyDescent="0.25">
      <c r="A17" s="13">
        <v>45815</v>
      </c>
      <c r="B17" s="20" t="s">
        <v>27</v>
      </c>
      <c r="C17" s="8">
        <v>193.95</v>
      </c>
      <c r="D17" s="9"/>
      <c r="E17" s="9">
        <v>195</v>
      </c>
      <c r="F17" s="9">
        <f t="shared" si="0"/>
        <v>174.55500000000001</v>
      </c>
      <c r="G17" s="11">
        <f t="shared" si="1"/>
        <v>213.345</v>
      </c>
    </row>
    <row r="18" spans="1:7" ht="32.1" customHeight="1" x14ac:dyDescent="0.25">
      <c r="A18" s="13">
        <v>45816</v>
      </c>
      <c r="B18" s="20" t="s">
        <v>27</v>
      </c>
      <c r="C18" s="8">
        <v>191.73</v>
      </c>
      <c r="D18" s="9"/>
      <c r="E18" s="9">
        <v>193</v>
      </c>
      <c r="F18" s="9">
        <f t="shared" si="0"/>
        <v>172.55699999999999</v>
      </c>
      <c r="G18" s="11">
        <f t="shared" si="1"/>
        <v>210.90299999999999</v>
      </c>
    </row>
    <row r="19" spans="1:7" ht="32.1" customHeight="1" x14ac:dyDescent="0.25">
      <c r="A19" s="13">
        <v>45817</v>
      </c>
      <c r="B19" s="15"/>
      <c r="C19" s="8">
        <v>191.14</v>
      </c>
      <c r="D19" s="9"/>
      <c r="E19" s="9"/>
      <c r="F19" s="9">
        <f t="shared" si="0"/>
        <v>172.02599999999998</v>
      </c>
      <c r="G19" s="11">
        <f t="shared" si="1"/>
        <v>210.25399999999999</v>
      </c>
    </row>
    <row r="20" spans="1:7" ht="32.1" customHeight="1" x14ac:dyDescent="0.25">
      <c r="A20" s="13">
        <v>45818</v>
      </c>
      <c r="B20" s="19" t="s">
        <v>24</v>
      </c>
      <c r="C20" s="8">
        <v>193.56</v>
      </c>
      <c r="D20" s="9">
        <v>193</v>
      </c>
      <c r="E20" s="9"/>
      <c r="F20" s="9">
        <f t="shared" si="0"/>
        <v>174.20400000000001</v>
      </c>
      <c r="G20" s="11">
        <f t="shared" si="1"/>
        <v>212.91600000000003</v>
      </c>
    </row>
    <row r="21" spans="1:7" ht="32.1" customHeight="1" x14ac:dyDescent="0.25">
      <c r="A21" s="13">
        <v>45819</v>
      </c>
      <c r="B21" s="20" t="s">
        <v>27</v>
      </c>
      <c r="C21" s="8">
        <v>198.31</v>
      </c>
      <c r="D21" s="9"/>
      <c r="E21" s="9">
        <v>199</v>
      </c>
      <c r="F21" s="9">
        <f t="shared" si="0"/>
        <v>178.47900000000001</v>
      </c>
      <c r="G21" s="11">
        <f t="shared" si="1"/>
        <v>218.14100000000002</v>
      </c>
    </row>
    <row r="22" spans="1:7" ht="32.1" customHeight="1" x14ac:dyDescent="0.25">
      <c r="A22" s="13">
        <v>45820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45821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45822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45823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45824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45825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45826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45827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45828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45829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45830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45831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45832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45833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45834</v>
      </c>
      <c r="B36" s="15"/>
      <c r="C36" s="8"/>
      <c r="D36" s="9"/>
      <c r="E36" s="9"/>
      <c r="F36" s="9">
        <f t="shared" ref="F36:F38" si="2">IF(D36&lt;&gt;0,MIN(D36,C36*0.9),C36*0.9)</f>
        <v>0</v>
      </c>
      <c r="G36" s="11">
        <f t="shared" ref="G36:G38" si="3">IF(E36&lt;&gt;0,MAX(E36,C36*1.1),C36*1.1)</f>
        <v>0</v>
      </c>
    </row>
    <row r="37" spans="1:7" ht="32.1" customHeight="1" x14ac:dyDescent="0.25">
      <c r="A37" s="13">
        <v>45835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45836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45837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thickBot="1" x14ac:dyDescent="0.3">
      <c r="A40" s="13">
        <v>45838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3">
      <c r="A41" s="21" t="s">
        <v>22</v>
      </c>
      <c r="B41" s="22"/>
      <c r="C41" s="14"/>
      <c r="D41" s="23" t="s">
        <v>23</v>
      </c>
      <c r="E41" s="24"/>
      <c r="F41" s="24"/>
      <c r="G41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2025-06-12T04:32:44Z</dcterms:modified>
  <cp:category/>
</cp:coreProperties>
</file>