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7.Iulie 2023\"/>
    </mc:Choice>
  </mc:AlternateContent>
  <xr:revisionPtr revIDLastSave="0" documentId="13_ncr:1_{1E9647E1-1DC1-4EBE-82E6-B67FAB801B18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<sst xmlns="http://schemas.openxmlformats.org/spreadsheetml/2006/main" count="45" uniqueCount="28">
  <si>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</si>
  <si>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</si>
  <si>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</si>
  <si>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</si>
  <si>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</si>
  <si>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</si>
  <si>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</si>
  <si>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</si>
  <si>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</si>
  <si>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</si>
  <si>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</si>
  <si>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</si>
  <si>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</si>
  <si>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</si>
  <si>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</si>
  <si>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</si>
  <si>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</si>
  <si>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</si>
  <si>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</si>
  <si>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</si>
  <si>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</si>
  <si>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</si>
  <si>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</si>
  <si>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</si>
  <si>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IULIE 2023</t>
  </si>
  <si>
    <t>JULY 2023</t>
  </si>
  <si>
    <t>OTS a cumpărat gaze de echilibrare  OTS bought balancing gases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</si>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</sst>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 wrapText="1"/>
    </xf>
    <xf numFmtId="14" fontId="7" fillId="0" borderId="28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 wrapText="1"/>
    </xf>
    <xf numFmtId="14" fontId="7" fillId="0" borderId="29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/>
    </xf>
    <xf numFmtId="0" fontId="6" fillId="4" borderId="2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2" activePane="bottomLeft" state="frozen"/>
      <selection pane="bottomLeft" activeCell="A41" sqref="A41"/>
    </sheetView>
  </sheetViews>
  <sheetFormatPr defaultColWidth="9.42578125" defaultRowHeight="14.25" x14ac:dyDescent="0.2"/>
  <cols>
    <col min="1" max="1" width="14" style="2" customWidth="1"/>
    <col min="2" max="2" width="31.285156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1" width="33.140625" style="2" customWidth="1"/>
    <col min="12" max="16384" width="9.42578125" style="2"/>
  </cols>
  <sheetData>
    <row r="1" spans="1:9" ht="17.25" x14ac:dyDescent="0.2">
      <c r="A1" s="47" t="s">
        <v>6</v>
      </c>
      <c r="B1" s="47"/>
      <c r="C1" s="47"/>
      <c r="D1" s="47"/>
      <c r="E1" s="47"/>
      <c r="F1" s="47"/>
      <c r="G1" s="47"/>
    </row>
    <row r="2" spans="1:9" ht="17.25" x14ac:dyDescent="0.2">
      <c r="A2" s="47" t="s">
        <v>24</v>
      </c>
      <c r="B2" s="47"/>
      <c r="C2" s="47"/>
      <c r="D2" s="47"/>
      <c r="E2" s="47"/>
      <c r="F2" s="47"/>
      <c r="G2" s="47"/>
    </row>
    <row r="3" spans="1:9" ht="17.25" x14ac:dyDescent="0.2">
      <c r="A3" s="47" t="s">
        <v>7</v>
      </c>
      <c r="B3" s="47"/>
      <c r="C3" s="47"/>
      <c r="D3" s="47"/>
      <c r="E3" s="47"/>
      <c r="F3" s="47"/>
      <c r="G3" s="47"/>
    </row>
    <row r="4" spans="1:9" ht="18" thickBot="1" x14ac:dyDescent="0.25">
      <c r="A4" s="48" t="s">
        <v>25</v>
      </c>
      <c r="B4" s="48"/>
      <c r="C4" s="48"/>
      <c r="D4" s="48"/>
      <c r="E4" s="48"/>
      <c r="F4" s="49"/>
      <c r="G4" s="49"/>
    </row>
    <row r="5" spans="1:9" ht="24" customHeight="1" x14ac:dyDescent="0.2">
      <c r="A5" s="37" t="s">
        <v>0</v>
      </c>
      <c r="B5" s="40" t="s">
        <v>15</v>
      </c>
      <c r="C5" s="28" t="s">
        <v>14</v>
      </c>
      <c r="D5" s="28" t="s">
        <v>13</v>
      </c>
      <c r="E5" s="31" t="s">
        <v>12</v>
      </c>
      <c r="F5" s="43" t="s">
        <v>18</v>
      </c>
      <c r="G5" s="44"/>
      <c r="H5" s="2"/>
      <c r="I5" s="2"/>
    </row>
    <row r="6" spans="1:9" ht="28.5" x14ac:dyDescent="0.2">
      <c r="A6" s="38"/>
      <c r="B6" s="41"/>
      <c r="C6" s="29"/>
      <c r="D6" s="29"/>
      <c r="E6" s="32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39"/>
      <c r="B7" s="42"/>
      <c r="C7" s="30"/>
      <c r="D7" s="30"/>
      <c r="E7" s="33"/>
      <c r="F7" s="5" t="s">
        <v>1</v>
      </c>
      <c r="G7" s="6" t="s">
        <v>2</v>
      </c>
      <c r="H7" s="2"/>
      <c r="I7" s="2"/>
    </row>
    <row r="8" spans="1:9" ht="25.5" customHeight="1" x14ac:dyDescent="0.2">
      <c r="A8" s="37" t="s">
        <v>3</v>
      </c>
      <c r="B8" s="40" t="s">
        <v>16</v>
      </c>
      <c r="C8" s="28" t="s">
        <v>21</v>
      </c>
      <c r="D8" s="28" t="s">
        <v>22</v>
      </c>
      <c r="E8" s="31" t="s">
        <v>23</v>
      </c>
      <c r="F8" s="43" t="s">
        <v>19</v>
      </c>
      <c r="G8" s="44"/>
      <c r="H8" s="2"/>
      <c r="I8" s="2"/>
    </row>
    <row r="9" spans="1:9" ht="28.5" x14ac:dyDescent="0.2">
      <c r="A9" s="38"/>
      <c r="B9" s="41"/>
      <c r="C9" s="29"/>
      <c r="D9" s="29"/>
      <c r="E9" s="32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39"/>
      <c r="B10" s="42"/>
      <c r="C10" s="30"/>
      <c r="D10" s="30"/>
      <c r="E10" s="33"/>
      <c r="F10" s="5" t="s">
        <v>4</v>
      </c>
      <c r="G10" s="6" t="s">
        <v>5</v>
      </c>
      <c r="H10" s="2"/>
      <c r="I10" s="2"/>
    </row>
    <row r="11" spans="1:9" ht="32.1" customHeight="1" x14ac:dyDescent="0.2">
      <c r="A11" s="23">
        <v>45108</v>
      </c>
      <c r="B11" s="24" t="s">
        <v>26</v>
      </c>
      <c r="C11" s="16">
        <v>160.11000000000001</v>
      </c>
      <c r="D11" s="17"/>
      <c r="E11" s="17">
        <v>153</v>
      </c>
      <c r="F11" s="17">
        <f>IF(D11&lt;&gt;0,MIN(D11,C11*0.9),C11*0.9)</f>
        <v>144.09900000000002</v>
      </c>
      <c r="G11" s="18">
        <f>IF(E11&lt;&gt;0,MAX(E11,C11*1.1),C11*1.1)</f>
        <v>176.12100000000004</v>
      </c>
      <c r="H11" s="2"/>
      <c r="I11" s="2"/>
    </row>
    <row r="12" spans="1:9" ht="32.1" customHeight="1" x14ac:dyDescent="0.2">
      <c r="A12" s="25">
        <v>45109</v>
      </c>
      <c r="B12" s="22"/>
      <c r="C12" s="8">
        <v>161.94</v>
      </c>
      <c r="D12" s="9"/>
      <c r="E12" s="9"/>
      <c r="F12" s="9">
        <f t="shared" ref="F12:F15" si="0">IF(D12&lt;&gt;0,MIN(D12,C12*0.9),C12*0.9)</f>
        <v>145.74600000000001</v>
      </c>
      <c r="G12" s="11">
        <f t="shared" ref="G12:G15" si="1">IF(E12&lt;&gt;0,MAX(E12,C12*1.1),C12*1.1)</f>
        <v>178.13400000000001</v>
      </c>
      <c r="H12" s="2"/>
      <c r="I12" s="2"/>
    </row>
    <row r="13" spans="1:9" ht="32.1" customHeight="1" x14ac:dyDescent="0.2">
      <c r="A13" s="25">
        <v>45110</v>
      </c>
      <c r="B13" s="24" t="s">
        <v>26</v>
      </c>
      <c r="C13" s="12">
        <v>167.05</v>
      </c>
      <c r="D13" s="13"/>
      <c r="E13" s="13">
        <v>164</v>
      </c>
      <c r="F13" s="13">
        <f t="shared" si="0"/>
        <v>150.34500000000003</v>
      </c>
      <c r="G13" s="14">
        <f t="shared" si="1"/>
        <v>183.75500000000002</v>
      </c>
      <c r="H13" s="2"/>
      <c r="I13" s="2"/>
    </row>
    <row r="14" spans="1:9" ht="36.75" customHeight="1" x14ac:dyDescent="0.2">
      <c r="A14" s="25">
        <v>45111</v>
      </c>
      <c r="B14" s="27" t="s">
        <v>27</v>
      </c>
      <c r="C14" s="12">
        <v>159.28</v>
      </c>
      <c r="D14" s="13">
        <v>170</v>
      </c>
      <c r="E14" s="13"/>
      <c r="F14" s="13">
        <f t="shared" si="0"/>
        <v>143.352</v>
      </c>
      <c r="G14" s="14">
        <f t="shared" si="1"/>
        <v>175.20800000000003</v>
      </c>
      <c r="H14" s="2"/>
      <c r="I14" s="2"/>
    </row>
    <row r="15" spans="1:9" ht="32.1" customHeight="1" x14ac:dyDescent="0.2">
      <c r="A15" s="25">
        <v>45112</v>
      </c>
      <c r="B15" s="27" t="s">
        <v>27</v>
      </c>
      <c r="C15" s="8">
        <v>161.22999999999999</v>
      </c>
      <c r="D15" s="9">
        <v>162</v>
      </c>
      <c r="E15" s="9"/>
      <c r="F15" s="13">
        <f t="shared" si="0"/>
        <v>145.107</v>
      </c>
      <c r="G15" s="14">
        <f t="shared" si="1"/>
        <v>177.35300000000001</v>
      </c>
      <c r="H15" s="2"/>
      <c r="I15" s="2"/>
    </row>
    <row r="16" spans="1:9" ht="32.1" customHeight="1" x14ac:dyDescent="0.2">
      <c r="A16" s="25">
        <v>45113</v>
      </c>
      <c r="B16" s="22"/>
      <c r="C16" s="8">
        <v>171.06</v>
      </c>
      <c r="D16" s="9"/>
      <c r="E16"/>
      <c r="F16" s="9">
        <f t="shared" ref="F16:F41" si="2">IF(D16&lt;&gt;0,MIN(D16,C16*0.9),C16*0.9)</f>
        <v>153.95400000000001</v>
      </c>
      <c r="G16" s="11">
        <f t="shared" ref="G16:G41" si="3">IF(E16&lt;&gt;0,MAX(E16,C16*1.1),C16*1.1)</f>
        <v>188.16600000000003</v>
      </c>
      <c r="H16" s="2"/>
      <c r="I16" s="2"/>
    </row>
    <row r="17" spans="1:9" ht="32.1" customHeight="1" x14ac:dyDescent="0.2">
      <c r="A17" s="25">
        <v>45114</v>
      </c>
      <c r="B17" s="22"/>
      <c r="C17" s="8">
        <v>160.61000000000001</v>
      </c>
      <c r="D17" s="9"/>
      <c r="E17" s="9"/>
      <c r="F17" s="9">
        <f t="shared" si="2"/>
        <v>144.54900000000001</v>
      </c>
      <c r="G17" s="11">
        <f t="shared" si="3"/>
        <v>176.67100000000002</v>
      </c>
      <c r="H17" s="2"/>
      <c r="I17" s="2"/>
    </row>
    <row r="18" spans="1:9" ht="32.1" customHeight="1" x14ac:dyDescent="0.2">
      <c r="A18" s="25">
        <v>45115</v>
      </c>
      <c r="B18" s="27" t="s">
        <v>27</v>
      </c>
      <c r="C18" s="8">
        <v>166.32</v>
      </c>
      <c r="D18" s="9">
        <v>168.05</v>
      </c>
      <c r="E18" s="9"/>
      <c r="F18" s="9">
        <f t="shared" si="2"/>
        <v>149.68799999999999</v>
      </c>
      <c r="G18" s="11">
        <f t="shared" si="3"/>
        <v>182.952</v>
      </c>
      <c r="H18" s="2"/>
      <c r="I18" s="2"/>
    </row>
    <row r="19" spans="1:9" ht="32.1" customHeight="1" x14ac:dyDescent="0.2">
      <c r="A19" s="25">
        <v>45116</v>
      </c>
      <c r="B19" s="27" t="s">
        <v>27</v>
      </c>
      <c r="C19" s="8">
        <v>167.38</v>
      </c>
      <c r="D19" s="9">
        <v>169</v>
      </c>
      <c r="E19" s="9"/>
      <c r="F19" s="9">
        <f t="shared" ref="F19:F21" si="4">IF(D19&lt;&gt;0,MIN(D19,C19*0.9),C19*0.9)</f>
        <v>150.642</v>
      </c>
      <c r="G19" s="11">
        <f t="shared" ref="G19:G21" si="5">IF(E19&lt;&gt;0,MAX(E19,C19*1.1),C19*1.1)</f>
        <v>184.11800000000002</v>
      </c>
      <c r="H19" s="2"/>
      <c r="I19" s="2"/>
    </row>
    <row r="20" spans="1:9" ht="32.1" customHeight="1" x14ac:dyDescent="0.2">
      <c r="A20" s="25">
        <v>45117</v>
      </c>
      <c r="B20" s="22"/>
      <c r="C20" s="8">
        <v>174.35</v>
      </c>
      <c r="D20" s="9"/>
      <c r="E20" s="9"/>
      <c r="F20" s="9">
        <f t="shared" si="4"/>
        <v>156.91499999999999</v>
      </c>
      <c r="G20" s="11">
        <f t="shared" si="5"/>
        <v>191.785</v>
      </c>
      <c r="H20" s="2"/>
      <c r="I20" s="2"/>
    </row>
    <row r="21" spans="1:9" ht="32.1" customHeight="1" x14ac:dyDescent="0.2">
      <c r="A21" s="25">
        <v>45118</v>
      </c>
      <c r="B21" s="24" t="s">
        <v>26</v>
      </c>
      <c r="C21" s="8">
        <v>170.27</v>
      </c>
      <c r="D21" s="9"/>
      <c r="E21" s="9">
        <v>172.5</v>
      </c>
      <c r="F21" s="9">
        <f t="shared" si="4"/>
        <v>153.24300000000002</v>
      </c>
      <c r="G21" s="11">
        <f t="shared" si="5"/>
        <v>187.29700000000003</v>
      </c>
      <c r="H21" s="2"/>
      <c r="I21" s="2"/>
    </row>
    <row r="22" spans="1:9" ht="32.1" customHeight="1" x14ac:dyDescent="0.2">
      <c r="A22" s="25">
        <v>45119</v>
      </c>
      <c r="B22" s="22"/>
      <c r="C22" s="8">
        <v>152.57</v>
      </c>
      <c r="D22" s="9"/>
      <c r="E22" s="9"/>
      <c r="F22" s="9">
        <f t="shared" si="2"/>
        <v>137.31299999999999</v>
      </c>
      <c r="G22" s="11">
        <f t="shared" si="3"/>
        <v>167.827</v>
      </c>
      <c r="H22" s="2"/>
      <c r="I22" s="2"/>
    </row>
    <row r="23" spans="1:9" ht="32.1" customHeight="1" x14ac:dyDescent="0.2">
      <c r="A23" s="25">
        <v>45120</v>
      </c>
      <c r="B23" s="24" t="s">
        <v>26</v>
      </c>
      <c r="C23" s="8">
        <v>149.5</v>
      </c>
      <c r="D23" s="9"/>
      <c r="E23" s="9">
        <v>150.5</v>
      </c>
      <c r="F23" s="9">
        <f t="shared" si="2"/>
        <v>134.55000000000001</v>
      </c>
      <c r="G23" s="11">
        <f t="shared" si="3"/>
        <v>164.45000000000002</v>
      </c>
      <c r="H23" s="2"/>
      <c r="I23" s="2"/>
    </row>
    <row r="24" spans="1:9" ht="32.1" customHeight="1" x14ac:dyDescent="0.2">
      <c r="A24" s="25">
        <v>45121</v>
      </c>
      <c r="B24" s="27" t="s">
        <v>27</v>
      </c>
      <c r="C24" s="8">
        <v>152.03</v>
      </c>
      <c r="D24" s="9">
        <v>149</v>
      </c>
      <c r="E24" s="9"/>
      <c r="F24" s="9">
        <f t="shared" si="2"/>
        <v>136.827</v>
      </c>
      <c r="G24" s="11">
        <f t="shared" si="3"/>
        <v>167.233</v>
      </c>
      <c r="H24" s="2"/>
      <c r="I24" s="2"/>
    </row>
    <row r="25" spans="1:9" ht="32.1" customHeight="1" x14ac:dyDescent="0.2">
      <c r="A25" s="25">
        <v>45122</v>
      </c>
      <c r="B25" s="24" t="s">
        <v>26</v>
      </c>
      <c r="C25" s="8">
        <v>144.72999999999999</v>
      </c>
      <c r="D25" s="9"/>
      <c r="E25" s="9">
        <v>148</v>
      </c>
      <c r="F25" s="9">
        <f t="shared" si="2"/>
        <v>130.25700000000001</v>
      </c>
      <c r="G25" s="11">
        <f t="shared" si="3"/>
        <v>159.203</v>
      </c>
      <c r="H25" s="2"/>
      <c r="I25" s="2"/>
    </row>
    <row r="26" spans="1:9" ht="32.1" customHeight="1" x14ac:dyDescent="0.2">
      <c r="A26" s="25">
        <v>45123</v>
      </c>
      <c r="B26" s="22"/>
      <c r="C26" s="8">
        <v>141.88999999999999</v>
      </c>
      <c r="D26" s="9"/>
      <c r="E26" s="9"/>
      <c r="F26" s="9">
        <f t="shared" si="2"/>
        <v>127.70099999999999</v>
      </c>
      <c r="G26" s="11">
        <f t="shared" si="3"/>
        <v>156.07900000000001</v>
      </c>
      <c r="H26" s="2"/>
      <c r="I26" s="2"/>
    </row>
    <row r="27" spans="1:9" ht="32.1" customHeight="1" x14ac:dyDescent="0.2">
      <c r="A27" s="25">
        <v>45124</v>
      </c>
      <c r="B27" s="24" t="s">
        <v>26</v>
      </c>
      <c r="C27" s="8">
        <v>141.19999999999999</v>
      </c>
      <c r="D27" s="9"/>
      <c r="E27" s="9">
        <v>141</v>
      </c>
      <c r="F27" s="9">
        <f t="shared" si="2"/>
        <v>127.08</v>
      </c>
      <c r="G27" s="11">
        <f t="shared" si="3"/>
        <v>155.32</v>
      </c>
      <c r="H27" s="2"/>
      <c r="I27" s="2"/>
    </row>
    <row r="28" spans="1:9" ht="32.1" customHeight="1" x14ac:dyDescent="0.2">
      <c r="A28" s="25">
        <v>45125</v>
      </c>
      <c r="B28" s="22"/>
      <c r="C28" s="8">
        <v>137.84</v>
      </c>
      <c r="D28" s="9"/>
      <c r="E28" s="9"/>
      <c r="F28" s="9">
        <f t="shared" si="2"/>
        <v>124.05600000000001</v>
      </c>
      <c r="G28" s="11">
        <f t="shared" si="3"/>
        <v>151.62400000000002</v>
      </c>
      <c r="H28" s="2"/>
      <c r="I28" s="2"/>
    </row>
    <row r="29" spans="1:9" ht="32.1" customHeight="1" x14ac:dyDescent="0.2">
      <c r="A29" s="25">
        <v>45126</v>
      </c>
      <c r="B29" s="27" t="s">
        <v>27</v>
      </c>
      <c r="C29" s="8">
        <v>140.49</v>
      </c>
      <c r="D29" s="9">
        <v>140.01</v>
      </c>
      <c r="E29" s="9"/>
      <c r="F29" s="9">
        <f t="shared" si="2"/>
        <v>126.44100000000002</v>
      </c>
      <c r="G29" s="11">
        <f t="shared" si="3"/>
        <v>154.53900000000002</v>
      </c>
      <c r="H29" s="2"/>
      <c r="I29" s="2"/>
    </row>
    <row r="30" spans="1:9" ht="32.1" customHeight="1" x14ac:dyDescent="0.2">
      <c r="A30" s="25">
        <v>45127</v>
      </c>
      <c r="B30" s="27" t="s">
        <v>27</v>
      </c>
      <c r="C30" s="8">
        <v>146.19999999999999</v>
      </c>
      <c r="D30" s="9">
        <v>143</v>
      </c>
      <c r="E30" s="9"/>
      <c r="F30" s="9">
        <f>IF(D30&lt;&gt;0,MIN(D30,C30*0.9),C30*0.9)</f>
        <v>131.57999999999998</v>
      </c>
      <c r="G30" s="11">
        <f t="shared" si="3"/>
        <v>160.82</v>
      </c>
      <c r="H30" s="2"/>
      <c r="I30" s="2"/>
    </row>
    <row r="31" spans="1:9" ht="31.5" customHeight="1" x14ac:dyDescent="0.2">
      <c r="A31" s="25">
        <v>45128</v>
      </c>
      <c r="B31" s="27" t="s">
        <v>27</v>
      </c>
      <c r="C31" s="8">
        <v>148.11000000000001</v>
      </c>
      <c r="D31" s="10">
        <v>149</v>
      </c>
      <c r="E31" s="9"/>
      <c r="F31" s="9">
        <f>IF(D31&lt;&gt;0,MIN(D31,C31*0.9),C31*0.9)</f>
        <v>133.29900000000001</v>
      </c>
      <c r="G31" s="11">
        <f t="shared" si="3"/>
        <v>162.92100000000002</v>
      </c>
      <c r="H31" s="2"/>
      <c r="I31" s="2"/>
    </row>
    <row r="32" spans="1:9" ht="32.1" customHeight="1" x14ac:dyDescent="0.2">
      <c r="A32" s="25">
        <v>45129</v>
      </c>
      <c r="B32" s="27" t="s">
        <v>27</v>
      </c>
      <c r="C32" s="8">
        <v>146.63999999999999</v>
      </c>
      <c r="D32" s="9">
        <v>151</v>
      </c>
      <c r="E32" s="9"/>
      <c r="F32" s="9">
        <f t="shared" si="2"/>
        <v>131.976</v>
      </c>
      <c r="G32" s="11">
        <f t="shared" si="3"/>
        <v>161.304</v>
      </c>
      <c r="H32" s="2"/>
      <c r="I32" s="2"/>
    </row>
    <row r="33" spans="1:9" ht="32.1" customHeight="1" x14ac:dyDescent="0.2">
      <c r="A33" s="25">
        <v>45130</v>
      </c>
      <c r="B33" s="27" t="s">
        <v>27</v>
      </c>
      <c r="C33" s="8">
        <v>144.87</v>
      </c>
      <c r="D33" s="9">
        <v>146</v>
      </c>
      <c r="E33" s="9"/>
      <c r="F33" s="9">
        <f t="shared" si="2"/>
        <v>130.38300000000001</v>
      </c>
      <c r="G33" s="11">
        <f t="shared" si="3"/>
        <v>159.35700000000003</v>
      </c>
      <c r="H33" s="2"/>
      <c r="I33" s="2"/>
    </row>
    <row r="34" spans="1:9" ht="32.1" customHeight="1" x14ac:dyDescent="0.2">
      <c r="A34" s="25">
        <v>45131</v>
      </c>
      <c r="B34" s="27" t="s">
        <v>27</v>
      </c>
      <c r="C34" s="8">
        <v>147.61000000000001</v>
      </c>
      <c r="D34" s="9">
        <v>148.11000000000001</v>
      </c>
      <c r="E34" s="9"/>
      <c r="F34" s="9">
        <f t="shared" si="2"/>
        <v>132.84900000000002</v>
      </c>
      <c r="G34" s="11">
        <f t="shared" si="3"/>
        <v>162.37100000000004</v>
      </c>
      <c r="H34" s="2"/>
      <c r="I34" s="2"/>
    </row>
    <row r="35" spans="1:9" ht="32.1" customHeight="1" x14ac:dyDescent="0.2">
      <c r="A35" s="25">
        <v>45132</v>
      </c>
      <c r="B35" s="22"/>
      <c r="C35" s="8">
        <v>144.32</v>
      </c>
      <c r="D35" s="9"/>
      <c r="E35" s="9"/>
      <c r="F35" s="9">
        <f>IF(D35&lt;&gt;0,MIN(D35,C35*0.9),C35*0.9)</f>
        <v>129.88800000000001</v>
      </c>
      <c r="G35" s="11">
        <f t="shared" si="3"/>
        <v>158.75200000000001</v>
      </c>
      <c r="H35" s="2"/>
      <c r="I35" s="2"/>
    </row>
    <row r="36" spans="1:9" ht="32.1" customHeight="1" x14ac:dyDescent="0.2">
      <c r="A36" s="25">
        <v>45133</v>
      </c>
      <c r="B36" s="22"/>
      <c r="C36" s="8">
        <v>142.71</v>
      </c>
      <c r="D36" s="9"/>
      <c r="E36" s="9"/>
      <c r="F36" s="9">
        <f>IF(D36&lt;&gt;0,MIN(D36,C36*0.9),C36*0.9)</f>
        <v>128.43900000000002</v>
      </c>
      <c r="G36" s="11">
        <f t="shared" si="3"/>
        <v>156.98100000000002</v>
      </c>
      <c r="H36" s="2"/>
      <c r="I36" s="2"/>
    </row>
    <row r="37" spans="1:9" ht="32.1" customHeight="1" x14ac:dyDescent="0.2">
      <c r="A37" s="25">
        <v>45134</v>
      </c>
      <c r="B37" s="22"/>
      <c r="C37" s="8">
        <v>148.51</v>
      </c>
      <c r="D37" s="9"/>
      <c r="E37" s="9"/>
      <c r="F37" s="9">
        <f>IF(D37&lt;&gt;0,MIN(D37,C37*0.9),C37*0.9)</f>
        <v>133.65899999999999</v>
      </c>
      <c r="G37" s="11">
        <f t="shared" si="3"/>
        <v>163.36099999999999</v>
      </c>
      <c r="H37" s="2"/>
      <c r="I37" s="2"/>
    </row>
    <row r="38" spans="1:9" ht="32.1" customHeight="1" x14ac:dyDescent="0.2">
      <c r="A38" s="25">
        <v>45135</v>
      </c>
      <c r="B38" s="22"/>
      <c r="C38" s="8">
        <v>135.63999999999999</v>
      </c>
      <c r="D38" s="9"/>
      <c r="E38" s="9"/>
      <c r="F38" s="9">
        <f t="shared" si="2"/>
        <v>122.07599999999999</v>
      </c>
      <c r="G38" s="11">
        <f t="shared" si="3"/>
        <v>149.20400000000001</v>
      </c>
      <c r="H38" s="2"/>
      <c r="I38" s="2"/>
    </row>
    <row r="39" spans="1:9" ht="30.75" customHeight="1" x14ac:dyDescent="0.2">
      <c r="A39" s="25">
        <v>45136</v>
      </c>
      <c r="B39" s="22"/>
      <c r="C39" s="8">
        <v>130.79</v>
      </c>
      <c r="D39" s="9"/>
      <c r="E39" s="9"/>
      <c r="F39" s="9">
        <f t="shared" si="2"/>
        <v>117.711</v>
      </c>
      <c r="G39" s="11">
        <f t="shared" si="3"/>
        <v>143.869</v>
      </c>
      <c r="H39" s="2"/>
      <c r="I39" s="2"/>
    </row>
    <row r="40" spans="1:9" ht="32.1" customHeight="1" x14ac:dyDescent="0.2">
      <c r="A40" s="25">
        <v>45137</v>
      </c>
      <c r="B40" s="27" t="s">
        <v>27</v>
      </c>
      <c r="C40" s="8">
        <v>127.8</v>
      </c>
      <c r="D40" s="9">
        <v>128</v>
      </c>
      <c r="E40" s="9"/>
      <c r="F40" s="9">
        <f t="shared" si="2"/>
        <v>115.02</v>
      </c>
      <c r="G40" s="11">
        <f t="shared" si="3"/>
        <v>140.58000000000001</v>
      </c>
      <c r="H40" s="2"/>
      <c r="I40" s="2"/>
    </row>
    <row r="41" spans="1:9" ht="32.1" customHeight="1" thickBot="1" x14ac:dyDescent="0.25">
      <c r="A41" s="26">
        <v>45138</v>
      </c>
      <c r="B41" s="27" t="s">
        <v>27</v>
      </c>
      <c r="C41" s="19">
        <v>134.54</v>
      </c>
      <c r="D41" s="20">
        <v>128</v>
      </c>
      <c r="E41" s="20"/>
      <c r="F41" s="20">
        <f t="shared" si="2"/>
        <v>121.086</v>
      </c>
      <c r="G41" s="21">
        <f t="shared" si="3"/>
        <v>147.994</v>
      </c>
      <c r="H41" s="2"/>
      <c r="I41" s="2"/>
    </row>
    <row r="42" spans="1:9" ht="76.5" customHeight="1" thickBot="1" x14ac:dyDescent="0.25">
      <c r="A42" s="45" t="s">
        <v>17</v>
      </c>
      <c r="B42" s="46"/>
      <c r="C42" s="15">
        <v>150.11000000000001</v>
      </c>
      <c r="D42" s="34" t="s">
        <v>20</v>
      </c>
      <c r="E42" s="35"/>
      <c r="F42" s="35"/>
      <c r="G42" s="36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2023-08-01T06:13:39Z</dcterms:modified>
  <cp:category/>
</cp:coreProperties>
</file>