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2.Februarie\"/>
    </mc:Choice>
  </mc:AlternateContent>
  <xr:revisionPtr revIDLastSave="0" documentId="13_ncr:1_{7A9711AB-5B80-4D03-B791-51E0CE9B058E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11" i="2" l="1"/>
  <c r="G11" i="2" l="1"/>
</calcChain>
</file>

<file path=xl/sharedStrings.xml><?xml version="1.0" encoding="utf-8"?>
<sst xmlns="http://schemas.openxmlformats.org/spreadsheetml/2006/main" count="46" uniqueCount="29">
  <si>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</si>
  <si>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</si>
  <si>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</si>
  <si>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</si>
  <si>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</si>
  <si>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</si>
  <si>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</si>
  <si>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</si>
  <si>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</si>
  <si>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</si>
  <si>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</si>
  <si>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</si>
  <si>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</si>
  <si>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</si>
  <si>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</si>
  <si>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</si>
  <si>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</si>
  <si>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</si>
  <si>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</si>
  <si>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</si>
  <si>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</si>
  <si>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</si>
  <si>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</si>
  <si>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</si>
  <si>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FEBRUARIE 2024</t>
  </si>
  <si>
    <t>FEBRUARY 2024</t>
  </si>
  <si>
    <t>OTS a cumpărat gaze de echilibrare  OTS bought balancing gases</t>
  </si>
  <si>
    <t xml:space="preserve">OTS a vândut gaze de echilibrare  TSO sold balancing gases               </t>
  </si>
  <si>
    <t>OTS a vândut gaze de echilibrare  TSO sold balancing gases              OTS a cumpărat gaze de echilibrare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</si>
</sst>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7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4" fontId="6" fillId="0" borderId="18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10" fillId="0" borderId="0" xfId="0" applyFont="1" applyAlignment="1">
      <alignment vertical="top"/>
    </xf>
    <xf numFmtId="14" fontId="6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="90" zoomScaleNormal="90" workbookViewId="0">
      <pane ySplit="10" topLeftCell="A33" activePane="bottomLeft" state="frozen"/>
      <selection pane="bottomLeft" activeCell="C40" sqref="C40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33.28515625" style="2" customWidth="1"/>
    <col min="10" max="16384" width="9.42578125" style="2"/>
  </cols>
  <sheetData>
    <row r="1" spans="1:9" s="17" customFormat="1" ht="18.75" x14ac:dyDescent="0.2">
      <c r="A1" s="44" t="s">
        <v>6</v>
      </c>
      <c r="B1" s="44"/>
      <c r="C1" s="44"/>
      <c r="D1" s="44"/>
      <c r="E1" s="44"/>
      <c r="F1" s="44"/>
      <c r="G1" s="44"/>
    </row>
    <row r="2" spans="1:9" s="17" customFormat="1" ht="18.75" x14ac:dyDescent="0.2">
      <c r="A2" s="44" t="s">
        <v>24</v>
      </c>
      <c r="B2" s="44"/>
      <c r="C2" s="44"/>
      <c r="D2" s="44"/>
      <c r="E2" s="44"/>
      <c r="F2" s="44"/>
      <c r="G2" s="44"/>
    </row>
    <row r="3" spans="1:9" s="17" customFormat="1" ht="18.75" x14ac:dyDescent="0.2">
      <c r="A3" s="44" t="s">
        <v>7</v>
      </c>
      <c r="B3" s="44"/>
      <c r="C3" s="44"/>
      <c r="D3" s="44"/>
      <c r="E3" s="44"/>
      <c r="F3" s="44"/>
      <c r="G3" s="44"/>
    </row>
    <row r="4" spans="1:9" s="17" customFormat="1" ht="19.5" thickBot="1" x14ac:dyDescent="0.25">
      <c r="A4" s="45" t="s">
        <v>25</v>
      </c>
      <c r="B4" s="45"/>
      <c r="C4" s="45"/>
      <c r="D4" s="45"/>
      <c r="E4" s="45"/>
      <c r="F4" s="46"/>
      <c r="G4" s="46"/>
    </row>
    <row r="5" spans="1:9" ht="24" customHeight="1" x14ac:dyDescent="0.2">
      <c r="A5" s="38" t="s">
        <v>0</v>
      </c>
      <c r="B5" s="41" t="s">
        <v>15</v>
      </c>
      <c r="C5" s="32" t="s">
        <v>14</v>
      </c>
      <c r="D5" s="32" t="s">
        <v>13</v>
      </c>
      <c r="E5" s="35" t="s">
        <v>12</v>
      </c>
      <c r="F5" s="30" t="s">
        <v>17</v>
      </c>
      <c r="G5" s="31"/>
    </row>
    <row r="6" spans="1:9" ht="28.5" x14ac:dyDescent="0.2">
      <c r="A6" s="39"/>
      <c r="B6" s="42"/>
      <c r="C6" s="33"/>
      <c r="D6" s="33"/>
      <c r="E6" s="36"/>
      <c r="F6" s="3" t="s">
        <v>8</v>
      </c>
      <c r="G6" s="4" t="s">
        <v>9</v>
      </c>
    </row>
    <row r="7" spans="1:9" ht="27" customHeight="1" thickBot="1" x14ac:dyDescent="0.25">
      <c r="A7" s="40"/>
      <c r="B7" s="43"/>
      <c r="C7" s="34"/>
      <c r="D7" s="34"/>
      <c r="E7" s="37"/>
      <c r="F7" s="5" t="s">
        <v>1</v>
      </c>
      <c r="G7" s="6" t="s">
        <v>2</v>
      </c>
    </row>
    <row r="8" spans="1:9" ht="25.5" customHeight="1" x14ac:dyDescent="0.2">
      <c r="A8" s="38" t="s">
        <v>3</v>
      </c>
      <c r="B8" s="41" t="s">
        <v>16</v>
      </c>
      <c r="C8" s="32" t="s">
        <v>19</v>
      </c>
      <c r="D8" s="32" t="s">
        <v>20</v>
      </c>
      <c r="E8" s="35" t="s">
        <v>21</v>
      </c>
      <c r="F8" s="30" t="s">
        <v>18</v>
      </c>
      <c r="G8" s="31"/>
    </row>
    <row r="9" spans="1:9" ht="28.5" x14ac:dyDescent="0.2">
      <c r="A9" s="39"/>
      <c r="B9" s="42"/>
      <c r="C9" s="33"/>
      <c r="D9" s="33"/>
      <c r="E9" s="36"/>
      <c r="F9" s="3" t="s">
        <v>10</v>
      </c>
      <c r="G9" s="4" t="s">
        <v>11</v>
      </c>
    </row>
    <row r="10" spans="1:9" ht="30" customHeight="1" thickBot="1" x14ac:dyDescent="0.25">
      <c r="A10" s="40"/>
      <c r="B10" s="43"/>
      <c r="C10" s="34"/>
      <c r="D10" s="34"/>
      <c r="E10" s="37"/>
      <c r="F10" s="5" t="s">
        <v>4</v>
      </c>
      <c r="G10" s="6" t="s">
        <v>5</v>
      </c>
    </row>
    <row r="11" spans="1:9" ht="32.1" customHeight="1" x14ac:dyDescent="0.2">
      <c r="A11" s="18">
        <v>45323</v>
      </c>
      <c r="B11" s="23" t="s">
        <v>26</v>
      </c>
      <c r="C11" s="19">
        <v>163.86</v>
      </c>
      <c r="D11" s="20"/>
      <c r="E11" s="20">
        <v>164</v>
      </c>
      <c r="F11" s="20">
        <f>IF(D11&lt;&gt;0,MIN(D11,C11*0.9),C11*0.9)</f>
        <v>147.47400000000002</v>
      </c>
      <c r="G11" s="21">
        <f>IF(E11&lt;&gt;0,MAX(E11,C11*1.1),C11*1.1)</f>
        <v>180.24600000000004</v>
      </c>
      <c r="I11" s="13"/>
    </row>
    <row r="12" spans="1:9" ht="32.1" customHeight="1" x14ac:dyDescent="0.2">
      <c r="A12" s="14">
        <v>45324</v>
      </c>
      <c r="B12" s="12"/>
      <c r="C12" s="8">
        <v>141.28</v>
      </c>
      <c r="D12" s="9"/>
      <c r="E12" s="9"/>
      <c r="F12" s="9">
        <f t="shared" ref="F12:F15" si="0">IF(D12&lt;&gt;0,MIN(D12,C12*0.9),C12*0.9)</f>
        <v>127.152</v>
      </c>
      <c r="G12" s="11">
        <f t="shared" ref="G12:G15" si="1">IF(E12&lt;&gt;0,MAX(E12,C12*1.1),C12*1.1)</f>
        <v>155.40800000000002</v>
      </c>
      <c r="I12" s="13"/>
    </row>
    <row r="13" spans="1:9" ht="32.1" customHeight="1" x14ac:dyDescent="0.2">
      <c r="A13" s="14">
        <v>45325</v>
      </c>
      <c r="B13" s="22" t="s">
        <v>27</v>
      </c>
      <c r="C13" s="8">
        <v>145.69999999999999</v>
      </c>
      <c r="D13" s="9">
        <v>145</v>
      </c>
      <c r="E13" s="9"/>
      <c r="F13" s="9">
        <f t="shared" si="0"/>
        <v>131.13</v>
      </c>
      <c r="G13" s="11">
        <f t="shared" si="1"/>
        <v>160.27000000000001</v>
      </c>
      <c r="I13" s="13"/>
    </row>
    <row r="14" spans="1:9" ht="36.75" customHeight="1" x14ac:dyDescent="0.2">
      <c r="A14" s="14">
        <v>45326</v>
      </c>
      <c r="B14" s="12"/>
      <c r="C14" s="8">
        <v>149.54</v>
      </c>
      <c r="D14" s="9"/>
      <c r="E14" s="9"/>
      <c r="F14" s="9">
        <f t="shared" si="0"/>
        <v>134.58599999999998</v>
      </c>
      <c r="G14" s="11">
        <f t="shared" si="1"/>
        <v>164.494</v>
      </c>
      <c r="I14" s="13"/>
    </row>
    <row r="15" spans="1:9" ht="60" customHeight="1" x14ac:dyDescent="0.2">
      <c r="A15" s="14">
        <v>45327</v>
      </c>
      <c r="B15" s="24" t="s">
        <v>28</v>
      </c>
      <c r="C15" s="8">
        <v>150.13</v>
      </c>
      <c r="D15" s="9">
        <v>152</v>
      </c>
      <c r="E15" s="9">
        <v>146</v>
      </c>
      <c r="F15" s="9">
        <f t="shared" si="0"/>
        <v>135.11699999999999</v>
      </c>
      <c r="G15" s="11">
        <f t="shared" si="1"/>
        <v>165.143</v>
      </c>
    </row>
    <row r="16" spans="1:9" ht="32.1" customHeight="1" x14ac:dyDescent="0.2">
      <c r="A16" s="14">
        <v>45328</v>
      </c>
      <c r="B16" s="12"/>
      <c r="C16" s="8">
        <v>134.80000000000001</v>
      </c>
      <c r="D16" s="9"/>
      <c r="E16" s="16"/>
      <c r="F16" s="9">
        <f t="shared" ref="F16:F39" si="2">IF(D16&lt;&gt;0,MIN(D16,C16*0.9),C16*0.9)</f>
        <v>121.32000000000001</v>
      </c>
      <c r="G16" s="11">
        <f t="shared" ref="G16:G39" si="3">IF(E16&lt;&gt;0,MAX(E16,C16*1.1),C16*1.1)</f>
        <v>148.28000000000003</v>
      </c>
    </row>
    <row r="17" spans="1:7" ht="32.1" customHeight="1" x14ac:dyDescent="0.2">
      <c r="A17" s="14">
        <v>45329</v>
      </c>
      <c r="B17" s="22" t="s">
        <v>27</v>
      </c>
      <c r="C17" s="8">
        <v>137.72</v>
      </c>
      <c r="D17" s="9">
        <v>135</v>
      </c>
      <c r="E17" s="9"/>
      <c r="F17" s="9">
        <f t="shared" si="2"/>
        <v>123.94800000000001</v>
      </c>
      <c r="G17" s="11">
        <f t="shared" si="3"/>
        <v>151.49200000000002</v>
      </c>
    </row>
    <row r="18" spans="1:7" ht="32.1" customHeight="1" x14ac:dyDescent="0.2">
      <c r="A18" s="14">
        <v>45330</v>
      </c>
      <c r="B18" s="22" t="s">
        <v>27</v>
      </c>
      <c r="C18" s="8">
        <v>138.25</v>
      </c>
      <c r="D18" s="9">
        <v>139</v>
      </c>
      <c r="E18" s="9"/>
      <c r="F18" s="9">
        <f t="shared" si="2"/>
        <v>124.425</v>
      </c>
      <c r="G18" s="11">
        <f t="shared" si="3"/>
        <v>152.07500000000002</v>
      </c>
    </row>
    <row r="19" spans="1:7" ht="32.1" customHeight="1" x14ac:dyDescent="0.2">
      <c r="A19" s="14">
        <v>45331</v>
      </c>
      <c r="B19" s="12"/>
      <c r="C19" s="8">
        <v>130.91999999999999</v>
      </c>
      <c r="D19" s="9"/>
      <c r="E19" s="9"/>
      <c r="F19" s="9">
        <f t="shared" ref="F19:F21" si="4">IF(D19&lt;&gt;0,MIN(D19,C19*0.9),C19*0.9)</f>
        <v>117.82799999999999</v>
      </c>
      <c r="G19" s="11">
        <f t="shared" ref="G19:G21" si="5">IF(E19&lt;&gt;0,MAX(E19,C19*1.1),C19*1.1)</f>
        <v>144.012</v>
      </c>
    </row>
    <row r="20" spans="1:7" ht="32.1" customHeight="1" x14ac:dyDescent="0.2">
      <c r="A20" s="14">
        <v>45332</v>
      </c>
      <c r="B20" s="22" t="s">
        <v>27</v>
      </c>
      <c r="C20" s="8">
        <v>121.23</v>
      </c>
      <c r="D20" s="9">
        <v>118</v>
      </c>
      <c r="E20" s="9"/>
      <c r="F20" s="9">
        <f t="shared" si="4"/>
        <v>109.107</v>
      </c>
      <c r="G20" s="11">
        <f t="shared" si="5"/>
        <v>133.35300000000001</v>
      </c>
    </row>
    <row r="21" spans="1:7" ht="32.1" customHeight="1" x14ac:dyDescent="0.2">
      <c r="A21" s="14">
        <v>45333</v>
      </c>
      <c r="B21" s="22" t="s">
        <v>27</v>
      </c>
      <c r="C21" s="8">
        <v>108.86</v>
      </c>
      <c r="D21" s="9">
        <v>107</v>
      </c>
      <c r="E21" s="9"/>
      <c r="F21" s="9">
        <f t="shared" si="4"/>
        <v>97.974000000000004</v>
      </c>
      <c r="G21" s="11">
        <f t="shared" si="5"/>
        <v>119.74600000000001</v>
      </c>
    </row>
    <row r="22" spans="1:7" ht="32.1" customHeight="1" x14ac:dyDescent="0.2">
      <c r="A22" s="14">
        <v>45334</v>
      </c>
      <c r="B22" s="22" t="s">
        <v>27</v>
      </c>
      <c r="C22" s="8">
        <v>120.83</v>
      </c>
      <c r="D22" s="9">
        <v>111</v>
      </c>
      <c r="E22" s="9"/>
      <c r="F22" s="9">
        <f t="shared" si="2"/>
        <v>108.747</v>
      </c>
      <c r="G22" s="11">
        <f t="shared" si="3"/>
        <v>132.91300000000001</v>
      </c>
    </row>
    <row r="23" spans="1:7" ht="32.1" customHeight="1" x14ac:dyDescent="0.2">
      <c r="A23" s="14">
        <v>45335</v>
      </c>
      <c r="B23" s="22" t="s">
        <v>27</v>
      </c>
      <c r="C23" s="8">
        <v>126.68</v>
      </c>
      <c r="D23" s="9">
        <v>123</v>
      </c>
      <c r="E23" s="9"/>
      <c r="F23" s="9">
        <f t="shared" si="2"/>
        <v>114.01200000000001</v>
      </c>
      <c r="G23" s="11">
        <f t="shared" si="3"/>
        <v>139.34800000000001</v>
      </c>
    </row>
    <row r="24" spans="1:7" ht="32.1" customHeight="1" x14ac:dyDescent="0.2">
      <c r="A24" s="14">
        <v>45336</v>
      </c>
      <c r="B24" s="22" t="s">
        <v>27</v>
      </c>
      <c r="C24" s="8">
        <v>126.31</v>
      </c>
      <c r="D24" s="9">
        <v>129</v>
      </c>
      <c r="E24" s="9"/>
      <c r="F24" s="9">
        <f t="shared" si="2"/>
        <v>113.679</v>
      </c>
      <c r="G24" s="11">
        <f t="shared" si="3"/>
        <v>138.941</v>
      </c>
    </row>
    <row r="25" spans="1:7" ht="32.1" customHeight="1" x14ac:dyDescent="0.2">
      <c r="A25" s="14">
        <v>45337</v>
      </c>
      <c r="B25" s="12"/>
      <c r="C25" s="8">
        <v>127.82</v>
      </c>
      <c r="D25" s="9"/>
      <c r="E25" s="9"/>
      <c r="F25" s="9">
        <f t="shared" si="2"/>
        <v>115.038</v>
      </c>
      <c r="G25" s="11">
        <f t="shared" si="3"/>
        <v>140.602</v>
      </c>
    </row>
    <row r="26" spans="1:7" ht="32.1" customHeight="1" x14ac:dyDescent="0.2">
      <c r="A26" s="14">
        <v>45338</v>
      </c>
      <c r="B26" s="23" t="s">
        <v>26</v>
      </c>
      <c r="C26" s="8">
        <v>124.46</v>
      </c>
      <c r="D26" s="9"/>
      <c r="E26" s="9">
        <v>124</v>
      </c>
      <c r="F26" s="9">
        <f t="shared" si="2"/>
        <v>112.014</v>
      </c>
      <c r="G26" s="11">
        <f t="shared" si="3"/>
        <v>136.90600000000001</v>
      </c>
    </row>
    <row r="27" spans="1:7" ht="32.1" customHeight="1" x14ac:dyDescent="0.2">
      <c r="A27" s="14">
        <v>45339</v>
      </c>
      <c r="B27" s="12"/>
      <c r="C27" s="8">
        <v>138.09</v>
      </c>
      <c r="D27" s="9"/>
      <c r="E27" s="9"/>
      <c r="F27" s="9">
        <f t="shared" si="2"/>
        <v>124.28100000000001</v>
      </c>
      <c r="G27" s="11">
        <f t="shared" si="3"/>
        <v>151.89900000000003</v>
      </c>
    </row>
    <row r="28" spans="1:7" ht="30" customHeight="1" x14ac:dyDescent="0.2">
      <c r="A28" s="14">
        <v>45340</v>
      </c>
      <c r="B28" s="23" t="s">
        <v>26</v>
      </c>
      <c r="C28" s="8">
        <v>140.02000000000001</v>
      </c>
      <c r="D28" s="9"/>
      <c r="E28" s="9">
        <v>140</v>
      </c>
      <c r="F28" s="9">
        <f t="shared" si="2"/>
        <v>126.01800000000001</v>
      </c>
      <c r="G28" s="11">
        <f t="shared" si="3"/>
        <v>154.02200000000002</v>
      </c>
    </row>
    <row r="29" spans="1:7" ht="32.1" customHeight="1" x14ac:dyDescent="0.2">
      <c r="A29" s="14">
        <v>45341</v>
      </c>
      <c r="B29" s="23" t="s">
        <v>26</v>
      </c>
      <c r="C29" s="8">
        <v>134</v>
      </c>
      <c r="D29" s="9"/>
      <c r="E29" s="9">
        <v>137</v>
      </c>
      <c r="F29" s="9">
        <f t="shared" si="2"/>
        <v>120.60000000000001</v>
      </c>
      <c r="G29" s="11">
        <f t="shared" si="3"/>
        <v>147.4</v>
      </c>
    </row>
    <row r="30" spans="1:7" ht="32.1" customHeight="1" x14ac:dyDescent="0.2">
      <c r="A30" s="14">
        <v>45342</v>
      </c>
      <c r="B30" s="23" t="s">
        <v>26</v>
      </c>
      <c r="C30" s="8">
        <v>127.65</v>
      </c>
      <c r="D30" s="9"/>
      <c r="E30" s="9">
        <v>131</v>
      </c>
      <c r="F30" s="9">
        <f>IF(D30&lt;&gt;0,MIN(D30,C30*0.9),C30*0.9)</f>
        <v>114.88500000000001</v>
      </c>
      <c r="G30" s="11">
        <f t="shared" si="3"/>
        <v>140.41500000000002</v>
      </c>
    </row>
    <row r="31" spans="1:7" ht="31.5" customHeight="1" x14ac:dyDescent="0.2">
      <c r="A31" s="14">
        <v>45343</v>
      </c>
      <c r="B31" s="23" t="s">
        <v>26</v>
      </c>
      <c r="C31" s="8">
        <v>126.09</v>
      </c>
      <c r="D31" s="10"/>
      <c r="E31" s="9">
        <v>125</v>
      </c>
      <c r="F31" s="9">
        <f>IF(D31&lt;&gt;0,MIN(D31,C31*0.9),C31*0.9)</f>
        <v>113.48100000000001</v>
      </c>
      <c r="G31" s="11">
        <f t="shared" si="3"/>
        <v>138.69900000000001</v>
      </c>
    </row>
    <row r="32" spans="1:7" ht="32.1" customHeight="1" x14ac:dyDescent="0.2">
      <c r="A32" s="14">
        <v>45344</v>
      </c>
      <c r="B32" s="23" t="s">
        <v>26</v>
      </c>
      <c r="C32" s="8">
        <v>125.06</v>
      </c>
      <c r="D32" s="9"/>
      <c r="E32" s="9">
        <v>126</v>
      </c>
      <c r="F32" s="9">
        <f t="shared" si="2"/>
        <v>112.554</v>
      </c>
      <c r="G32" s="11">
        <f t="shared" si="3"/>
        <v>137.566</v>
      </c>
    </row>
    <row r="33" spans="1:7" ht="32.1" customHeight="1" x14ac:dyDescent="0.2">
      <c r="A33" s="14">
        <v>45345</v>
      </c>
      <c r="B33" s="22" t="s">
        <v>27</v>
      </c>
      <c r="C33" s="8">
        <v>118.09</v>
      </c>
      <c r="D33" s="9">
        <v>127</v>
      </c>
      <c r="E33" s="9"/>
      <c r="F33" s="9">
        <f t="shared" si="2"/>
        <v>106.28100000000001</v>
      </c>
      <c r="G33" s="11">
        <f t="shared" si="3"/>
        <v>129.899</v>
      </c>
    </row>
    <row r="34" spans="1:7" ht="32.1" customHeight="1" x14ac:dyDescent="0.2">
      <c r="A34" s="14">
        <v>45346</v>
      </c>
      <c r="B34" s="12"/>
      <c r="C34" s="8">
        <v>114.58</v>
      </c>
      <c r="D34" s="9"/>
      <c r="E34" s="9"/>
      <c r="F34" s="9">
        <f t="shared" si="2"/>
        <v>103.122</v>
      </c>
      <c r="G34" s="11">
        <f t="shared" si="3"/>
        <v>126.03800000000001</v>
      </c>
    </row>
    <row r="35" spans="1:7" ht="32.1" customHeight="1" x14ac:dyDescent="0.2">
      <c r="A35" s="14">
        <v>45347</v>
      </c>
      <c r="B35" s="22" t="s">
        <v>27</v>
      </c>
      <c r="C35" s="8">
        <v>116.92</v>
      </c>
      <c r="D35" s="9">
        <v>116</v>
      </c>
      <c r="E35" s="9"/>
      <c r="F35" s="9">
        <f>IF(D35&lt;&gt;0,MIN(D35,C35*0.9),C35*0.9)</f>
        <v>105.22800000000001</v>
      </c>
      <c r="G35" s="11">
        <f t="shared" si="3"/>
        <v>128.61200000000002</v>
      </c>
    </row>
    <row r="36" spans="1:7" ht="32.1" customHeight="1" x14ac:dyDescent="0.2">
      <c r="A36" s="14">
        <v>45348</v>
      </c>
      <c r="B36" s="23" t="s">
        <v>26</v>
      </c>
      <c r="C36" s="8">
        <v>113.69</v>
      </c>
      <c r="D36" s="9"/>
      <c r="E36" s="9">
        <v>114</v>
      </c>
      <c r="F36" s="9">
        <f>IF(D36&lt;&gt;0,MIN(D36,C36*0.9),C36*0.9)</f>
        <v>102.321</v>
      </c>
      <c r="G36" s="11">
        <f t="shared" si="3"/>
        <v>125.05900000000001</v>
      </c>
    </row>
    <row r="37" spans="1:7" ht="32.1" customHeight="1" x14ac:dyDescent="0.2">
      <c r="A37" s="14">
        <v>45349</v>
      </c>
      <c r="B37" s="12"/>
      <c r="C37" s="8">
        <v>108.75</v>
      </c>
      <c r="D37" s="9"/>
      <c r="E37" s="9"/>
      <c r="F37" s="9">
        <f>IF(D37&lt;&gt;0,MIN(D37,C37*0.9),C37*0.9)</f>
        <v>97.875</v>
      </c>
      <c r="G37" s="11">
        <f t="shared" si="3"/>
        <v>119.62500000000001</v>
      </c>
    </row>
    <row r="38" spans="1:7" ht="32.1" customHeight="1" x14ac:dyDescent="0.2">
      <c r="A38" s="14">
        <v>45350</v>
      </c>
      <c r="B38" s="22" t="s">
        <v>27</v>
      </c>
      <c r="C38" s="8">
        <v>110.58</v>
      </c>
      <c r="D38" s="9">
        <v>110</v>
      </c>
      <c r="E38" s="9"/>
      <c r="F38" s="9">
        <f t="shared" si="2"/>
        <v>99.522000000000006</v>
      </c>
      <c r="G38" s="11">
        <f t="shared" si="3"/>
        <v>121.63800000000001</v>
      </c>
    </row>
    <row r="39" spans="1:7" ht="30.75" customHeight="1" x14ac:dyDescent="0.2">
      <c r="A39" s="14">
        <v>45351</v>
      </c>
      <c r="B39" s="12"/>
      <c r="C39" s="8">
        <v>121.65</v>
      </c>
      <c r="D39" s="9"/>
      <c r="E39" s="9"/>
      <c r="F39" s="9">
        <f t="shared" si="2"/>
        <v>109.48500000000001</v>
      </c>
      <c r="G39" s="11">
        <f t="shared" si="3"/>
        <v>133.81500000000003</v>
      </c>
    </row>
    <row r="40" spans="1:7" ht="75.75" customHeight="1" thickBot="1" x14ac:dyDescent="0.25">
      <c r="A40" s="25" t="s">
        <v>22</v>
      </c>
      <c r="B40" s="26"/>
      <c r="C40" s="15">
        <v>130.68</v>
      </c>
      <c r="D40" s="27" t="s">
        <v>23</v>
      </c>
      <c r="E40" s="28"/>
      <c r="F40" s="28"/>
      <c r="G40" s="29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0:B40"/>
    <mergeCell ref="D40:G40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2024-03-01T05:55:45Z</dcterms:modified>
  <cp:category/>
</cp:coreProperties>
</file>