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2.Februarie 2022\"/>
    </mc:Choice>
  </mc:AlternateContent>
  <xr:revisionPtr revIDLastSave="0" documentId="13_ncr:1_{1AED9C06-F360-4A1E-B8DC-A555D23F462A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1" i="2" l="1"/>
  <c r="G11" i="2"/>
  <c r="F24" i="2" l="1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16" i="2" l="1"/>
  <c r="F12" i="2" l="1"/>
  <c r="G12" i="2"/>
  <c r="G21" i="2" l="1"/>
  <c r="G22" i="2"/>
  <c r="G23" i="2"/>
  <c r="F21" i="2" l="1"/>
  <c r="F22" i="2"/>
  <c r="F23" i="2"/>
  <c r="F20" i="2" l="1"/>
  <c r="G20" i="2"/>
  <c r="F14" i="2" l="1"/>
  <c r="G14" i="2"/>
  <c r="F15" i="2"/>
  <c r="G15" i="2"/>
  <c r="G16" i="2"/>
  <c r="F17" i="2"/>
  <c r="G17" i="2"/>
  <c r="F18" i="2"/>
  <c r="G18" i="2"/>
  <c r="F19" i="2"/>
  <c r="G19" i="2"/>
  <c r="G13" i="2" l="1"/>
  <c r="F13" i="2"/>
</calcChain>
</file>

<file path=xl/sharedStrings.xml><?xml version="1.0" encoding="utf-8"?>
<sst xmlns="http://schemas.openxmlformats.org/spreadsheetml/2006/main" count="50" uniqueCount="27">
  <si>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</si>
  <si>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</si>
  <si>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</si>
  <si>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</si>
  <si>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</si>
  <si>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</si>
  <si>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</si>
  <si>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</si>
  <si>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</si>
  <si>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</si>
  <si>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</si>
  <si>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</si>
  <si>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</si>
  <si>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</si>
  <si>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</si>
  <si>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</si>
  <si>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</si>
  <si>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</si>
  <si>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</si>
  <si>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</si>
  <si>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</si>
  <si>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luna Februarie 2022</t>
  </si>
  <si>
    <t>February   2022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</si>
  <si>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</si>
  <si>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                                                   </t>
  </si>
  <si>
    <t>OTS a vândut gaze de echilibrare  TSO sold balancing gases                                   OTS a cumpărat gaze de echilibrare                                  OTS bought balancing gases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</si>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</sst>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2" fontId="3" fillId="3" borderId="22" xfId="0" applyNumberFormat="1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FF"/>
      <color rgb="FFC4E79D"/>
      <color rgb="FFFFFFCC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pane ySplit="10" topLeftCell="A37" activePane="bottomLeft" state="frozen"/>
      <selection pane="bottomLeft" activeCell="C39" sqref="C39"/>
    </sheetView>
  </sheetViews>
  <sheetFormatPr defaultColWidth="9.42578125" defaultRowHeight="12.75" x14ac:dyDescent="0.2"/>
  <cols>
    <col min="1" max="1" width="13" customWidth="1"/>
    <col min="2" max="2" width="31.42578125" style="1" bestFit="1" customWidth="1"/>
    <col min="3" max="3" width="23.42578125" style="13" customWidth="1"/>
    <col min="4" max="5" width="15.5703125" customWidth="1"/>
    <col min="6" max="7" width="21.5703125" customWidth="1"/>
    <col min="8" max="9" width="14.5703125" style="1" customWidth="1"/>
  </cols>
  <sheetData>
    <row r="1" spans="1:9" ht="15.75" x14ac:dyDescent="0.2">
      <c r="A1" s="21" t="s">
        <v>6</v>
      </c>
      <c r="B1" s="21"/>
      <c r="C1" s="21"/>
      <c r="D1" s="21"/>
      <c r="E1" s="21"/>
      <c r="F1" s="21"/>
      <c r="G1" s="21"/>
    </row>
    <row r="2" spans="1:9" ht="15.75" x14ac:dyDescent="0.2">
      <c r="A2" s="21" t="s">
        <v>21</v>
      </c>
      <c r="B2" s="21"/>
      <c r="C2" s="21"/>
      <c r="D2" s="21"/>
      <c r="E2" s="21"/>
      <c r="F2" s="21"/>
      <c r="G2" s="21"/>
    </row>
    <row r="3" spans="1:9" ht="15.75" x14ac:dyDescent="0.2">
      <c r="A3" s="21" t="s">
        <v>7</v>
      </c>
      <c r="B3" s="21"/>
      <c r="C3" s="21"/>
      <c r="D3" s="21"/>
      <c r="E3" s="21"/>
      <c r="F3" s="21"/>
      <c r="G3" s="21"/>
    </row>
    <row r="4" spans="1:9" ht="16.5" thickBot="1" x14ac:dyDescent="0.25">
      <c r="A4" s="30" t="s">
        <v>22</v>
      </c>
      <c r="B4" s="30"/>
      <c r="C4" s="30"/>
      <c r="D4" s="30"/>
      <c r="E4" s="30"/>
      <c r="F4" s="31"/>
      <c r="G4" s="31"/>
    </row>
    <row r="5" spans="1:9" x14ac:dyDescent="0.2">
      <c r="A5" s="24" t="s">
        <v>0</v>
      </c>
      <c r="B5" s="27" t="s">
        <v>18</v>
      </c>
      <c r="C5" s="24" t="s">
        <v>17</v>
      </c>
      <c r="D5" s="24" t="s">
        <v>13</v>
      </c>
      <c r="E5" s="32" t="s">
        <v>12</v>
      </c>
      <c r="F5" s="22" t="s">
        <v>14</v>
      </c>
      <c r="G5" s="23"/>
      <c r="H5"/>
      <c r="I5"/>
    </row>
    <row r="6" spans="1:9" ht="25.5" x14ac:dyDescent="0.2">
      <c r="A6" s="25"/>
      <c r="B6" s="28"/>
      <c r="C6" s="25"/>
      <c r="D6" s="25"/>
      <c r="E6" s="33"/>
      <c r="F6" s="4" t="s">
        <v>8</v>
      </c>
      <c r="G6" s="5" t="s">
        <v>9</v>
      </c>
      <c r="H6"/>
      <c r="I6"/>
    </row>
    <row r="7" spans="1:9" ht="26.85" customHeight="1" thickBot="1" x14ac:dyDescent="0.25">
      <c r="A7" s="26"/>
      <c r="B7" s="29"/>
      <c r="C7" s="26"/>
      <c r="D7" s="26"/>
      <c r="E7" s="34"/>
      <c r="F7" s="6" t="s">
        <v>1</v>
      </c>
      <c r="G7" s="7" t="s">
        <v>2</v>
      </c>
      <c r="H7"/>
      <c r="I7"/>
    </row>
    <row r="8" spans="1:9" x14ac:dyDescent="0.2">
      <c r="A8" s="24" t="s">
        <v>3</v>
      </c>
      <c r="B8" s="27" t="s">
        <v>19</v>
      </c>
      <c r="C8" s="24" t="s">
        <v>16</v>
      </c>
      <c r="D8" s="24"/>
      <c r="E8" s="32"/>
      <c r="F8" s="22" t="s">
        <v>15</v>
      </c>
      <c r="G8" s="23"/>
      <c r="H8"/>
      <c r="I8"/>
    </row>
    <row r="9" spans="1:9" ht="25.5" x14ac:dyDescent="0.2">
      <c r="A9" s="25"/>
      <c r="B9" s="28"/>
      <c r="C9" s="25"/>
      <c r="D9" s="25"/>
      <c r="E9" s="33"/>
      <c r="F9" s="4" t="s">
        <v>10</v>
      </c>
      <c r="G9" s="5" t="s">
        <v>11</v>
      </c>
      <c r="H9"/>
      <c r="I9"/>
    </row>
    <row r="10" spans="1:9" ht="13.5" thickBot="1" x14ac:dyDescent="0.25">
      <c r="A10" s="26"/>
      <c r="B10" s="29"/>
      <c r="C10" s="26"/>
      <c r="D10" s="26"/>
      <c r="E10" s="34"/>
      <c r="F10" s="6" t="s">
        <v>4</v>
      </c>
      <c r="G10" s="7" t="s">
        <v>5</v>
      </c>
      <c r="H10"/>
      <c r="I10"/>
    </row>
    <row r="11" spans="1:9" s="11" customFormat="1" ht="32.25" customHeight="1" x14ac:dyDescent="0.2">
      <c r="A11" s="10">
        <v>44593</v>
      </c>
      <c r="B11" s="18" t="s">
        <v>24</v>
      </c>
      <c r="C11" s="12">
        <v>410.74</v>
      </c>
      <c r="D11" s="2">
        <v>372</v>
      </c>
      <c r="E11" s="2"/>
      <c r="F11" s="3">
        <f>IF(D11&lt;&gt;0,MIN(D11,C11*0.9),C11*0.9)</f>
        <v>369.666</v>
      </c>
      <c r="G11" s="3">
        <f>IF(E11&lt;&gt;0,MAX(E11,C11*1.1),C11*1.1)</f>
        <v>451.81400000000002</v>
      </c>
    </row>
    <row r="12" spans="1:9" s="11" customFormat="1" ht="28.15" customHeight="1" x14ac:dyDescent="0.2">
      <c r="A12" s="10">
        <v>44594</v>
      </c>
      <c r="B12" s="18" t="s">
        <v>24</v>
      </c>
      <c r="C12" s="12">
        <v>386.23</v>
      </c>
      <c r="D12" s="2">
        <v>399</v>
      </c>
      <c r="E12" s="2"/>
      <c r="F12" s="3">
        <f t="shared" ref="F12" si="0">IF(D12&lt;&gt;0,MIN(D12,C12*0.9),C12*0.9)</f>
        <v>347.60700000000003</v>
      </c>
      <c r="G12" s="3">
        <f t="shared" ref="G12" si="1">IF(E12&lt;&gt;0,MAX(E12,C12*1.1),C12*1.1)</f>
        <v>424.85300000000007</v>
      </c>
    </row>
    <row r="13" spans="1:9" s="11" customFormat="1" ht="30" customHeight="1" x14ac:dyDescent="0.2">
      <c r="A13" s="10">
        <v>44595</v>
      </c>
      <c r="B13" s="18" t="s">
        <v>24</v>
      </c>
      <c r="C13" s="12">
        <v>382.02</v>
      </c>
      <c r="D13" s="2">
        <v>375</v>
      </c>
      <c r="E13" s="2"/>
      <c r="F13" s="3">
        <f t="shared" ref="F13" si="2">IF(D13&lt;&gt;0,MIN(D13,C13*0.9),C13*0.9)</f>
        <v>343.81799999999998</v>
      </c>
      <c r="G13" s="3">
        <f t="shared" ref="G13" si="3">IF(E13&lt;&gt;0,MAX(E13,C13*1.1),C13*1.1)</f>
        <v>420.22200000000004</v>
      </c>
    </row>
    <row r="14" spans="1:9" s="8" customFormat="1" ht="30" customHeight="1" x14ac:dyDescent="0.2">
      <c r="A14" s="10">
        <v>44596</v>
      </c>
      <c r="B14" s="18" t="s">
        <v>24</v>
      </c>
      <c r="C14" s="12">
        <v>385.63</v>
      </c>
      <c r="D14" s="2">
        <v>374</v>
      </c>
      <c r="E14" s="2"/>
      <c r="F14" s="3">
        <f t="shared" ref="F14:F19" si="4">IF(D14&lt;&gt;0,MIN(D14,C14*0.9),C14*0.9)</f>
        <v>347.06700000000001</v>
      </c>
      <c r="G14" s="3">
        <f t="shared" ref="G14:G19" si="5">IF(E14&lt;&gt;0,MAX(E14,C14*1.1),C14*1.1)</f>
        <v>424.19300000000004</v>
      </c>
      <c r="H14" s="9"/>
      <c r="I14" s="9"/>
    </row>
    <row r="15" spans="1:9" s="8" customFormat="1" ht="30" customHeight="1" x14ac:dyDescent="0.2">
      <c r="A15" s="10">
        <v>44597</v>
      </c>
      <c r="B15" s="18" t="s">
        <v>24</v>
      </c>
      <c r="C15" s="12">
        <v>359.45</v>
      </c>
      <c r="D15" s="16">
        <v>350</v>
      </c>
      <c r="E15" s="2"/>
      <c r="F15" s="3">
        <f t="shared" si="4"/>
        <v>323.505</v>
      </c>
      <c r="G15" s="3">
        <f t="shared" si="5"/>
        <v>395.39500000000004</v>
      </c>
      <c r="H15" s="9"/>
      <c r="I15" s="9"/>
    </row>
    <row r="16" spans="1:9" s="8" customFormat="1" ht="30" customHeight="1" x14ac:dyDescent="0.2">
      <c r="A16" s="10">
        <v>44598</v>
      </c>
      <c r="B16" s="18" t="s">
        <v>24</v>
      </c>
      <c r="C16" s="12">
        <v>358.36</v>
      </c>
      <c r="D16" s="2">
        <v>328</v>
      </c>
      <c r="E16" s="2"/>
      <c r="F16" s="3">
        <f>IF(D16&lt;&gt;0,MIN(D16,C16*0.9),C16*0.9)</f>
        <v>322.524</v>
      </c>
      <c r="G16" s="3">
        <f t="shared" si="5"/>
        <v>394.19600000000003</v>
      </c>
      <c r="H16" s="9"/>
      <c r="I16" s="9"/>
    </row>
    <row r="17" spans="1:10" s="8" customFormat="1" ht="58.15" customHeight="1" x14ac:dyDescent="0.2">
      <c r="A17" s="10">
        <v>44599</v>
      </c>
      <c r="B17" s="19" t="s">
        <v>25</v>
      </c>
      <c r="C17" s="15">
        <v>372.26</v>
      </c>
      <c r="D17" s="2">
        <v>365</v>
      </c>
      <c r="E17" s="2">
        <v>367</v>
      </c>
      <c r="F17" s="3">
        <f t="shared" si="4"/>
        <v>335.03399999999999</v>
      </c>
      <c r="G17" s="3">
        <f t="shared" si="5"/>
        <v>409.48600000000005</v>
      </c>
      <c r="H17" s="9"/>
      <c r="I17" s="9"/>
    </row>
    <row r="18" spans="1:10" s="8" customFormat="1" ht="30" customHeight="1" x14ac:dyDescent="0.2">
      <c r="A18" s="10">
        <v>44600</v>
      </c>
      <c r="B18" s="18" t="s">
        <v>24</v>
      </c>
      <c r="C18" s="12">
        <v>389.54</v>
      </c>
      <c r="D18" s="2">
        <v>385</v>
      </c>
      <c r="E18" s="2"/>
      <c r="F18" s="3">
        <f t="shared" si="4"/>
        <v>350.58600000000001</v>
      </c>
      <c r="G18" s="3">
        <f t="shared" si="5"/>
        <v>428.49400000000009</v>
      </c>
      <c r="H18" s="9"/>
      <c r="I18" s="9"/>
    </row>
    <row r="19" spans="1:10" s="8" customFormat="1" ht="30" customHeight="1" x14ac:dyDescent="0.2">
      <c r="A19" s="10">
        <v>44601</v>
      </c>
      <c r="B19" s="14"/>
      <c r="C19" s="12">
        <v>389.42</v>
      </c>
      <c r="D19" s="2"/>
      <c r="E19" s="2"/>
      <c r="F19" s="3">
        <f t="shared" si="4"/>
        <v>350.47800000000001</v>
      </c>
      <c r="G19" s="3">
        <f t="shared" si="5"/>
        <v>428.36200000000008</v>
      </c>
      <c r="H19" s="9"/>
      <c r="I19" s="9"/>
    </row>
    <row r="20" spans="1:10" ht="30" customHeight="1" x14ac:dyDescent="0.2">
      <c r="A20" s="10">
        <v>44602</v>
      </c>
      <c r="B20" s="18" t="s">
        <v>24</v>
      </c>
      <c r="C20" s="12">
        <v>369.39</v>
      </c>
      <c r="D20" s="2">
        <v>340</v>
      </c>
      <c r="E20" s="17"/>
      <c r="F20" s="3">
        <f t="shared" ref="F20" si="6">IF(D20&lt;&gt;0,MIN(D20,C20*0.9),C20*0.9)</f>
        <v>332.45100000000002</v>
      </c>
      <c r="G20" s="3">
        <f t="shared" ref="G20:G23" si="7">IF(E20&lt;&gt;0,MAX(E20,C20*1.1),C20*1.1)</f>
        <v>406.32900000000001</v>
      </c>
    </row>
    <row r="21" spans="1:10" ht="30" customHeight="1" x14ac:dyDescent="0.2">
      <c r="A21" s="10">
        <v>44603</v>
      </c>
      <c r="B21" s="18" t="s">
        <v>24</v>
      </c>
      <c r="C21" s="12">
        <v>348.65</v>
      </c>
      <c r="D21" s="2">
        <v>330</v>
      </c>
      <c r="E21" s="17"/>
      <c r="F21" s="3">
        <f t="shared" ref="F21:F23" si="8">IF(D21&lt;&gt;0,MIN(D21,C21*0.9),C21*0.9)</f>
        <v>313.78499999999997</v>
      </c>
      <c r="G21" s="3">
        <f t="shared" si="7"/>
        <v>383.51499999999999</v>
      </c>
    </row>
    <row r="22" spans="1:10" ht="31.5" customHeight="1" x14ac:dyDescent="0.2">
      <c r="A22" s="10">
        <v>44604</v>
      </c>
      <c r="B22" s="18" t="s">
        <v>24</v>
      </c>
      <c r="C22" s="12">
        <v>359.1</v>
      </c>
      <c r="D22" s="2">
        <v>345</v>
      </c>
      <c r="E22" s="2"/>
      <c r="F22" s="3">
        <f t="shared" si="8"/>
        <v>323.19000000000005</v>
      </c>
      <c r="G22" s="3">
        <f t="shared" si="7"/>
        <v>395.01000000000005</v>
      </c>
    </row>
    <row r="23" spans="1:10" ht="30" customHeight="1" x14ac:dyDescent="0.2">
      <c r="A23" s="10">
        <v>44605</v>
      </c>
      <c r="B23" s="18" t="s">
        <v>24</v>
      </c>
      <c r="C23" s="12">
        <v>381.16</v>
      </c>
      <c r="D23" s="2">
        <v>365</v>
      </c>
      <c r="E23" s="2"/>
      <c r="F23" s="3">
        <f t="shared" si="8"/>
        <v>343.04400000000004</v>
      </c>
      <c r="G23" s="3">
        <f t="shared" si="7"/>
        <v>419.27600000000007</v>
      </c>
    </row>
    <row r="24" spans="1:10" ht="35.25" customHeight="1" x14ac:dyDescent="0.2">
      <c r="A24" s="10">
        <v>44606</v>
      </c>
      <c r="B24" s="18" t="s">
        <v>24</v>
      </c>
      <c r="C24" s="12">
        <v>404.83</v>
      </c>
      <c r="D24" s="2">
        <v>400</v>
      </c>
      <c r="E24" s="2"/>
      <c r="F24" s="3">
        <f t="shared" ref="F24:F38" si="9">IF(D24&lt;&gt;0,MIN(D24,C24*0.9),C24*0.9)</f>
        <v>364.34699999999998</v>
      </c>
      <c r="G24" s="3">
        <f t="shared" ref="G24:G38" si="10">IF(E24&lt;&gt;0,MAX(E24,C24*1.1),C24*1.1)</f>
        <v>445.31300000000005</v>
      </c>
    </row>
    <row r="25" spans="1:10" ht="30" customHeight="1" x14ac:dyDescent="0.2">
      <c r="A25" s="10">
        <v>44607</v>
      </c>
      <c r="B25" s="14"/>
      <c r="C25" s="12">
        <v>369.61</v>
      </c>
      <c r="D25" s="2"/>
      <c r="E25" s="2"/>
      <c r="F25" s="3">
        <f t="shared" si="9"/>
        <v>332.649</v>
      </c>
      <c r="G25" s="3">
        <f t="shared" si="10"/>
        <v>406.57100000000003</v>
      </c>
    </row>
    <row r="26" spans="1:10" ht="30.75" customHeight="1" x14ac:dyDescent="0.2">
      <c r="A26" s="10">
        <v>44608</v>
      </c>
      <c r="B26" s="20" t="s">
        <v>26</v>
      </c>
      <c r="C26" s="12">
        <v>347.65</v>
      </c>
      <c r="D26" s="2"/>
      <c r="E26" s="2">
        <v>349</v>
      </c>
      <c r="F26" s="3">
        <f t="shared" si="9"/>
        <v>312.88499999999999</v>
      </c>
      <c r="G26" s="3">
        <f t="shared" si="10"/>
        <v>382.41500000000002</v>
      </c>
    </row>
    <row r="27" spans="1:10" ht="33" customHeight="1" x14ac:dyDescent="0.2">
      <c r="A27" s="10">
        <v>44609</v>
      </c>
      <c r="B27" s="18" t="s">
        <v>24</v>
      </c>
      <c r="C27" s="12">
        <v>353.58</v>
      </c>
      <c r="D27" s="2">
        <v>351.2</v>
      </c>
      <c r="E27" s="2"/>
      <c r="F27" s="3">
        <f t="shared" si="9"/>
        <v>318.22199999999998</v>
      </c>
      <c r="G27" s="3">
        <f t="shared" si="10"/>
        <v>388.93799999999999</v>
      </c>
      <c r="J27" s="1"/>
    </row>
    <row r="28" spans="1:10" ht="29.25" customHeight="1" x14ac:dyDescent="0.2">
      <c r="A28" s="10">
        <v>44610</v>
      </c>
      <c r="B28" s="18" t="s">
        <v>24</v>
      </c>
      <c r="C28" s="12">
        <v>348.83</v>
      </c>
      <c r="D28" s="2">
        <v>343</v>
      </c>
      <c r="E28" s="2"/>
      <c r="F28" s="3">
        <f t="shared" si="9"/>
        <v>313.947</v>
      </c>
      <c r="G28" s="3">
        <f t="shared" si="10"/>
        <v>383.71300000000002</v>
      </c>
    </row>
    <row r="29" spans="1:10" ht="31.5" customHeight="1" x14ac:dyDescent="0.2">
      <c r="A29" s="10">
        <v>44611</v>
      </c>
      <c r="B29" s="20" t="s">
        <v>26</v>
      </c>
      <c r="C29" s="12">
        <v>350.8</v>
      </c>
      <c r="D29" s="2"/>
      <c r="E29" s="2">
        <v>351</v>
      </c>
      <c r="F29" s="3">
        <f t="shared" si="9"/>
        <v>315.72000000000003</v>
      </c>
      <c r="G29" s="3">
        <f t="shared" si="10"/>
        <v>385.88000000000005</v>
      </c>
    </row>
    <row r="30" spans="1:10" ht="30.75" customHeight="1" x14ac:dyDescent="0.2">
      <c r="A30" s="10">
        <v>44612</v>
      </c>
      <c r="B30" s="18" t="s">
        <v>24</v>
      </c>
      <c r="C30" s="12">
        <v>349.08</v>
      </c>
      <c r="D30" s="2">
        <v>348</v>
      </c>
      <c r="E30" s="2"/>
      <c r="F30" s="3">
        <f t="shared" si="9"/>
        <v>314.17199999999997</v>
      </c>
      <c r="G30" s="3">
        <f t="shared" si="10"/>
        <v>383.988</v>
      </c>
    </row>
    <row r="31" spans="1:10" ht="30.75" customHeight="1" x14ac:dyDescent="0.2">
      <c r="A31" s="10">
        <v>44613</v>
      </c>
      <c r="B31" s="18" t="s">
        <v>24</v>
      </c>
      <c r="C31" s="12">
        <v>344</v>
      </c>
      <c r="D31" s="2">
        <v>300</v>
      </c>
      <c r="E31" s="2"/>
      <c r="F31" s="3">
        <f t="shared" si="9"/>
        <v>300</v>
      </c>
      <c r="G31" s="3">
        <f t="shared" si="10"/>
        <v>378.40000000000003</v>
      </c>
    </row>
    <row r="32" spans="1:10" ht="30" customHeight="1" x14ac:dyDescent="0.2">
      <c r="A32" s="10">
        <v>44614</v>
      </c>
      <c r="B32" s="18" t="s">
        <v>24</v>
      </c>
      <c r="C32" s="15">
        <v>359.96</v>
      </c>
      <c r="D32" s="2">
        <v>300</v>
      </c>
      <c r="E32" s="2"/>
      <c r="F32" s="3">
        <f t="shared" si="9"/>
        <v>300</v>
      </c>
      <c r="G32" s="3">
        <f t="shared" si="10"/>
        <v>395.95600000000002</v>
      </c>
    </row>
    <row r="33" spans="1:7" ht="28.5" customHeight="1" x14ac:dyDescent="0.2">
      <c r="A33" s="10">
        <v>44615</v>
      </c>
      <c r="B33" s="18" t="s">
        <v>24</v>
      </c>
      <c r="C33" s="12">
        <v>389.65</v>
      </c>
      <c r="D33" s="2">
        <v>367</v>
      </c>
      <c r="E33" s="2"/>
      <c r="F33" s="3">
        <f t="shared" si="9"/>
        <v>350.685</v>
      </c>
      <c r="G33" s="3">
        <f t="shared" si="10"/>
        <v>428.61500000000001</v>
      </c>
    </row>
    <row r="34" spans="1:7" ht="30" customHeight="1" x14ac:dyDescent="0.2">
      <c r="A34" s="10">
        <v>44616</v>
      </c>
      <c r="B34" s="18" t="s">
        <v>24</v>
      </c>
      <c r="C34" s="12">
        <v>550.83000000000004</v>
      </c>
      <c r="D34" s="2">
        <v>385</v>
      </c>
      <c r="E34" s="2"/>
      <c r="F34" s="3">
        <f t="shared" si="9"/>
        <v>385</v>
      </c>
      <c r="G34" s="3">
        <f t="shared" si="10"/>
        <v>605.91300000000012</v>
      </c>
    </row>
    <row r="35" spans="1:7" ht="30.75" customHeight="1" x14ac:dyDescent="0.2">
      <c r="A35" s="10">
        <v>44617</v>
      </c>
      <c r="B35" s="18" t="s">
        <v>24</v>
      </c>
      <c r="C35" s="12">
        <v>465.78</v>
      </c>
      <c r="D35" s="2">
        <v>459</v>
      </c>
      <c r="E35" s="2"/>
      <c r="F35" s="3">
        <f t="shared" si="9"/>
        <v>419.202</v>
      </c>
      <c r="G35" s="3">
        <f t="shared" si="10"/>
        <v>512.35800000000006</v>
      </c>
    </row>
    <row r="36" spans="1:7" ht="32.25" customHeight="1" x14ac:dyDescent="0.2">
      <c r="A36" s="10">
        <v>44618</v>
      </c>
      <c r="B36" s="18" t="s">
        <v>24</v>
      </c>
      <c r="C36" s="12">
        <v>400.5</v>
      </c>
      <c r="D36" s="2">
        <v>400</v>
      </c>
      <c r="E36" s="2"/>
      <c r="F36" s="3">
        <f t="shared" si="9"/>
        <v>360.45</v>
      </c>
      <c r="G36" s="3">
        <f t="shared" si="10"/>
        <v>440.55</v>
      </c>
    </row>
    <row r="37" spans="1:7" ht="30" customHeight="1" x14ac:dyDescent="0.2">
      <c r="A37" s="10">
        <v>44619</v>
      </c>
      <c r="B37" s="18" t="s">
        <v>24</v>
      </c>
      <c r="C37" s="12">
        <v>385.52</v>
      </c>
      <c r="D37" s="2">
        <v>360</v>
      </c>
      <c r="E37" s="2"/>
      <c r="F37" s="3">
        <f t="shared" si="9"/>
        <v>346.96800000000002</v>
      </c>
      <c r="G37" s="3">
        <f t="shared" si="10"/>
        <v>424.072</v>
      </c>
    </row>
    <row r="38" spans="1:7" ht="31.5" customHeight="1" thickBot="1" x14ac:dyDescent="0.25">
      <c r="A38" s="10">
        <v>44620</v>
      </c>
      <c r="B38" s="18" t="s">
        <v>24</v>
      </c>
      <c r="C38" s="12">
        <v>439.94</v>
      </c>
      <c r="D38" s="2">
        <v>393</v>
      </c>
      <c r="E38" s="2"/>
      <c r="F38" s="3">
        <f t="shared" si="9"/>
        <v>393</v>
      </c>
      <c r="G38" s="3">
        <f t="shared" si="10"/>
        <v>483.93400000000003</v>
      </c>
    </row>
    <row r="39" spans="1:7" ht="76.5" customHeight="1" thickBot="1" x14ac:dyDescent="0.25">
      <c r="A39" s="37" t="s">
        <v>20</v>
      </c>
      <c r="B39" s="38"/>
      <c r="C39" s="39">
        <v>388.34</v>
      </c>
      <c r="D39" s="35" t="s">
        <v>23</v>
      </c>
      <c r="E39" s="35"/>
      <c r="F39" s="35"/>
      <c r="G39" s="36"/>
    </row>
  </sheetData>
  <mergeCells count="18">
    <mergeCell ref="D8:D10"/>
    <mergeCell ref="E8:E10"/>
    <mergeCell ref="D39:G39"/>
    <mergeCell ref="A8:A10"/>
    <mergeCell ref="B8:B10"/>
    <mergeCell ref="C8:C10"/>
    <mergeCell ref="F8:G8"/>
    <mergeCell ref="A39:B39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2022-03-01T07:22:14Z</dcterms:modified>
  <cp:category/>
</cp:coreProperties>
</file>