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2. Februarie 2021\"/>
    </mc:Choice>
  </mc:AlternateContent>
  <bookViews>
    <workbookView xWindow="0" yWindow="0" windowWidth="21888" windowHeight="14940"/>
  </bookViews>
  <sheets>
    <sheet name="PMP - zilnic" sheetId="2" r:id="rId1"/>
  </sheets>
  <calcPr calcId="152511"/>
</workbook>
</file>

<file path=xl/calcChain.xml><?xml version="1.0" encoding="utf-8"?>
<calcChain xmlns="http://schemas.openxmlformats.org/spreadsheetml/2006/main">
  <c r="G14" i="2" l="1"/>
  <c r="G15" i="2"/>
  <c r="G16" i="2"/>
  <c r="G17" i="2"/>
  <c r="F14" i="2"/>
  <c r="F15" i="2"/>
  <c r="F16" i="2"/>
  <c r="G12" i="2" l="1"/>
  <c r="G13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F12" i="2"/>
  <c r="F13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G11" i="2" l="1"/>
  <c r="F11" i="2"/>
</calcChain>
</file>

<file path=xl/sharedStrings.xml><?xml version="1.0" encoding="utf-8"?>
<sst xmlns="http://schemas.openxmlformats.org/spreadsheetml/2006/main" count="41" uniqueCount="25">
  <si>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</si>
  <si>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</si>
  <si>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</si>
  <si>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</si>
  <si>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</si>
  <si>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</si>
  <si>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</si>
  <si>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</si>
  <si>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</si>
  <si>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</si>
  <si>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</si>
  <si>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</si>
  <si>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</si>
  <si>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</si>
  <si>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</si>
  <si>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</si>
  <si>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t>Dezechilibru zilnic UR</t>
  </si>
  <si>
    <t>NU daily imbalance</t>
  </si>
  <si>
    <t xml:space="preserve">Trade weighted average price (PMP - lei/MWh) </t>
  </si>
  <si>
    <t>OTS a vândut gaze de echilibrare  TSO sold balancing gases                                   OTS a cumpărat gaze de echilibrare                                  OTS bought balancing gases</t>
  </si>
  <si>
    <t xml:space="preserve">OTS a vândut gaze de echilibrare  TSO sold balancing gases                                                                  </t>
  </si>
  <si>
    <t xml:space="preserve">Preţul mediu ponderat zilnic al tranzacțiilor cu gaze pe piețele centralizate                (PMP - lei/MWh) </t>
  </si>
  <si>
    <t>luna Februarie 2021</t>
  </si>
  <si>
    <t>February 2021</t>
  </si>
  <si>
    <t>OTS a cumpărat gaze de echilibrare                                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</si>
</sst>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3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14" fontId="4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6" fillId="0" borderId="10" xfId="0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6" fillId="5" borderId="10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4E79D"/>
      <color rgb="FFFFFFCC"/>
      <color rgb="FFFFFFFF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7"/>
  <sheetViews>
    <sheetView tabSelected="1" zoomScaleNormal="100" workbookViewId="0">
      <pane ySplit="10" topLeftCell="A36" activePane="bottomLeft" state="frozen"/>
      <selection pane="bottomLeft" activeCell="B38" sqref="B38"/>
    </sheetView>
  </sheetViews>
  <sheetFormatPr defaultColWidth="9.109375" defaultRowHeight="13.2" x14ac:dyDescent="0.25"/>
  <cols>
    <col min="1" max="1" width="12.5546875" customWidth="1"/>
    <col min="2" max="2" width="30.88671875" style="2" bestFit="1" customWidth="1"/>
    <col min="3" max="3" width="23.33203125" style="18" customWidth="1"/>
    <col min="4" max="5" width="15.6640625" customWidth="1"/>
    <col min="6" max="7" width="21.6640625" customWidth="1"/>
    <col min="8" max="9" width="14.6640625" style="1" customWidth="1"/>
  </cols>
  <sheetData>
    <row r="1" spans="1:9" ht="15.6" x14ac:dyDescent="0.25">
      <c r="A1" s="23" t="s">
        <v>6</v>
      </c>
      <c r="B1" s="23"/>
      <c r="C1" s="23"/>
      <c r="D1" s="23"/>
      <c r="E1" s="23"/>
      <c r="F1" s="23"/>
      <c r="G1" s="23"/>
    </row>
    <row r="2" spans="1:9" ht="15.6" x14ac:dyDescent="0.25">
      <c r="A2" s="23" t="s">
        <v>22</v>
      </c>
      <c r="B2" s="23"/>
      <c r="C2" s="23"/>
      <c r="D2" s="23"/>
      <c r="E2" s="23"/>
      <c r="F2" s="23"/>
      <c r="G2" s="23"/>
    </row>
    <row r="3" spans="1:9" ht="15.6" x14ac:dyDescent="0.25">
      <c r="A3" s="23" t="s">
        <v>7</v>
      </c>
      <c r="B3" s="23"/>
      <c r="C3" s="23"/>
      <c r="D3" s="23"/>
      <c r="E3" s="23"/>
      <c r="F3" s="23"/>
      <c r="G3" s="23"/>
    </row>
    <row r="4" spans="1:9" ht="16.2" thickBot="1" x14ac:dyDescent="0.3">
      <c r="A4" s="29" t="s">
        <v>23</v>
      </c>
      <c r="B4" s="29"/>
      <c r="C4" s="29"/>
      <c r="D4" s="29"/>
      <c r="E4" s="29"/>
      <c r="F4" s="30"/>
      <c r="G4" s="30"/>
    </row>
    <row r="5" spans="1:9" x14ac:dyDescent="0.25">
      <c r="A5" s="20" t="s">
        <v>0</v>
      </c>
      <c r="B5" s="26" t="s">
        <v>13</v>
      </c>
      <c r="C5" s="20" t="s">
        <v>21</v>
      </c>
      <c r="D5" s="20" t="s">
        <v>15</v>
      </c>
      <c r="E5" s="31" t="s">
        <v>14</v>
      </c>
      <c r="F5" s="24" t="s">
        <v>16</v>
      </c>
      <c r="G5" s="25"/>
      <c r="H5"/>
      <c r="I5"/>
    </row>
    <row r="6" spans="1:9" ht="26.4" x14ac:dyDescent="0.25">
      <c r="A6" s="21"/>
      <c r="B6" s="27"/>
      <c r="C6" s="21"/>
      <c r="D6" s="21"/>
      <c r="E6" s="32"/>
      <c r="F6" s="5" t="s">
        <v>8</v>
      </c>
      <c r="G6" s="6" t="s">
        <v>9</v>
      </c>
      <c r="H6"/>
      <c r="I6"/>
    </row>
    <row r="7" spans="1:9" ht="26.4" customHeight="1" thickBot="1" x14ac:dyDescent="0.3">
      <c r="A7" s="22"/>
      <c r="B7" s="28"/>
      <c r="C7" s="22"/>
      <c r="D7" s="22"/>
      <c r="E7" s="33"/>
      <c r="F7" s="7" t="s">
        <v>1</v>
      </c>
      <c r="G7" s="8" t="s">
        <v>2</v>
      </c>
      <c r="H7"/>
      <c r="I7"/>
    </row>
    <row r="8" spans="1:9" x14ac:dyDescent="0.25">
      <c r="A8" s="20" t="s">
        <v>3</v>
      </c>
      <c r="B8" s="26" t="s">
        <v>12</v>
      </c>
      <c r="C8" s="20" t="s">
        <v>18</v>
      </c>
      <c r="D8" s="20"/>
      <c r="E8" s="31"/>
      <c r="F8" s="24" t="s">
        <v>17</v>
      </c>
      <c r="G8" s="25"/>
      <c r="H8"/>
      <c r="I8"/>
    </row>
    <row r="9" spans="1:9" ht="26.4" x14ac:dyDescent="0.25">
      <c r="A9" s="21"/>
      <c r="B9" s="27"/>
      <c r="C9" s="21"/>
      <c r="D9" s="21"/>
      <c r="E9" s="32"/>
      <c r="F9" s="5" t="s">
        <v>10</v>
      </c>
      <c r="G9" s="6" t="s">
        <v>11</v>
      </c>
      <c r="H9"/>
      <c r="I9"/>
    </row>
    <row r="10" spans="1:9" ht="13.8" thickBot="1" x14ac:dyDescent="0.3">
      <c r="A10" s="22"/>
      <c r="B10" s="28"/>
      <c r="C10" s="22"/>
      <c r="D10" s="22"/>
      <c r="E10" s="33"/>
      <c r="F10" s="7" t="s">
        <v>4</v>
      </c>
      <c r="G10" s="8" t="s">
        <v>5</v>
      </c>
      <c r="H10"/>
      <c r="I10"/>
    </row>
    <row r="11" spans="1:9" s="14" customFormat="1" ht="30" customHeight="1" x14ac:dyDescent="0.25">
      <c r="A11" s="13">
        <v>44228</v>
      </c>
      <c r="B11" s="15"/>
      <c r="C11" s="16">
        <v>82.26</v>
      </c>
      <c r="D11" s="3"/>
      <c r="E11" s="3"/>
      <c r="F11" s="4">
        <f>IF(D11&lt;&gt;0,MIN(D11,C11*0.9),C11*0.9)</f>
        <v>74.034000000000006</v>
      </c>
      <c r="G11" s="4">
        <f>IF(E11&lt;&gt;0,MAX(E11,C11*1.1),C11*1.1)</f>
        <v>90.486000000000018</v>
      </c>
    </row>
    <row r="12" spans="1:9" s="14" customFormat="1" ht="30" customHeight="1" x14ac:dyDescent="0.25">
      <c r="A12" s="13">
        <v>44229</v>
      </c>
      <c r="B12" s="15"/>
      <c r="C12" s="17">
        <v>77.06</v>
      </c>
      <c r="D12" s="3"/>
      <c r="E12" s="3"/>
      <c r="F12" s="4">
        <f t="shared" ref="F12:F37" si="0">IF(D12&lt;&gt;0,MIN(D12,C12*0.9),C12*0.9)</f>
        <v>69.353999999999999</v>
      </c>
      <c r="G12" s="4">
        <f t="shared" ref="G12:G37" si="1">IF(E12&lt;&gt;0,MAX(E12,C12*1.1),C12*1.1)</f>
        <v>84.766000000000005</v>
      </c>
    </row>
    <row r="13" spans="1:9" s="14" customFormat="1" ht="30" customHeight="1" x14ac:dyDescent="0.25">
      <c r="A13" s="13">
        <v>44230</v>
      </c>
      <c r="B13" s="9" t="s">
        <v>20</v>
      </c>
      <c r="C13" s="17">
        <v>74.86</v>
      </c>
      <c r="D13" s="3">
        <v>74.8</v>
      </c>
      <c r="E13" s="3"/>
      <c r="F13" s="4">
        <f t="shared" si="0"/>
        <v>67.373999999999995</v>
      </c>
      <c r="G13" s="4">
        <f t="shared" si="1"/>
        <v>82.346000000000004</v>
      </c>
    </row>
    <row r="14" spans="1:9" s="14" customFormat="1" ht="54" customHeight="1" x14ac:dyDescent="0.25">
      <c r="A14" s="13">
        <v>44231</v>
      </c>
      <c r="B14" s="10" t="s">
        <v>19</v>
      </c>
      <c r="C14" s="17">
        <v>75.09</v>
      </c>
      <c r="D14" s="3">
        <v>73</v>
      </c>
      <c r="E14" s="3">
        <v>76</v>
      </c>
      <c r="F14" s="4">
        <f t="shared" si="0"/>
        <v>67.581000000000003</v>
      </c>
      <c r="G14" s="4">
        <f t="shared" si="1"/>
        <v>82.599000000000004</v>
      </c>
    </row>
    <row r="15" spans="1:9" s="14" customFormat="1" ht="30" customHeight="1" x14ac:dyDescent="0.25">
      <c r="A15" s="13">
        <v>44232</v>
      </c>
      <c r="B15" s="9" t="s">
        <v>20</v>
      </c>
      <c r="C15" s="17">
        <v>72.900000000000006</v>
      </c>
      <c r="D15" s="3">
        <v>72.900000000000006</v>
      </c>
      <c r="E15" s="3"/>
      <c r="F15" s="4">
        <f t="shared" si="0"/>
        <v>65.610000000000014</v>
      </c>
      <c r="G15" s="4">
        <f t="shared" si="1"/>
        <v>80.190000000000012</v>
      </c>
    </row>
    <row r="16" spans="1:9" s="14" customFormat="1" ht="30" customHeight="1" x14ac:dyDescent="0.25">
      <c r="A16" s="13">
        <v>44233</v>
      </c>
      <c r="B16" s="9" t="s">
        <v>20</v>
      </c>
      <c r="C16" s="17">
        <v>73.88</v>
      </c>
      <c r="D16" s="3">
        <v>72</v>
      </c>
      <c r="E16" s="3"/>
      <c r="F16" s="4">
        <f t="shared" si="0"/>
        <v>66.492000000000004</v>
      </c>
      <c r="G16" s="4">
        <f t="shared" si="1"/>
        <v>81.268000000000001</v>
      </c>
    </row>
    <row r="17" spans="1:7" s="14" customFormat="1" ht="30" customHeight="1" x14ac:dyDescent="0.25">
      <c r="A17" s="13">
        <v>44234</v>
      </c>
      <c r="B17" s="19" t="s">
        <v>24</v>
      </c>
      <c r="C17" s="17">
        <v>77.89</v>
      </c>
      <c r="D17" s="3"/>
      <c r="E17" s="3">
        <v>82</v>
      </c>
      <c r="F17" s="4">
        <f t="shared" si="0"/>
        <v>70.100999999999999</v>
      </c>
      <c r="G17" s="4">
        <f t="shared" si="1"/>
        <v>85.679000000000002</v>
      </c>
    </row>
    <row r="18" spans="1:7" s="14" customFormat="1" ht="30" customHeight="1" x14ac:dyDescent="0.25">
      <c r="A18" s="13">
        <v>44235</v>
      </c>
      <c r="B18" s="19" t="s">
        <v>24</v>
      </c>
      <c r="C18" s="17">
        <v>87.29</v>
      </c>
      <c r="D18" s="3"/>
      <c r="E18" s="3">
        <v>91</v>
      </c>
      <c r="F18" s="4">
        <f t="shared" si="0"/>
        <v>78.561000000000007</v>
      </c>
      <c r="G18" s="4">
        <f t="shared" si="1"/>
        <v>96.01900000000002</v>
      </c>
    </row>
    <row r="19" spans="1:7" s="14" customFormat="1" ht="30" customHeight="1" x14ac:dyDescent="0.25">
      <c r="A19" s="13">
        <v>44236</v>
      </c>
      <c r="B19" s="15"/>
      <c r="C19" s="17">
        <v>74.02</v>
      </c>
      <c r="D19" s="3"/>
      <c r="E19" s="3"/>
      <c r="F19" s="4">
        <f t="shared" si="0"/>
        <v>66.617999999999995</v>
      </c>
      <c r="G19" s="4">
        <f t="shared" si="1"/>
        <v>81.421999999999997</v>
      </c>
    </row>
    <row r="20" spans="1:7" s="14" customFormat="1" ht="30" customHeight="1" x14ac:dyDescent="0.25">
      <c r="A20" s="13">
        <v>44237</v>
      </c>
      <c r="B20" s="9" t="s">
        <v>20</v>
      </c>
      <c r="C20" s="17">
        <v>73.28</v>
      </c>
      <c r="D20" s="3">
        <v>68</v>
      </c>
      <c r="E20" s="3"/>
      <c r="F20" s="4">
        <f t="shared" si="0"/>
        <v>65.951999999999998</v>
      </c>
      <c r="G20" s="4">
        <f t="shared" si="1"/>
        <v>80.608000000000004</v>
      </c>
    </row>
    <row r="21" spans="1:7" s="14" customFormat="1" ht="30" customHeight="1" x14ac:dyDescent="0.25">
      <c r="A21" s="13">
        <v>44238</v>
      </c>
      <c r="B21" s="9" t="s">
        <v>20</v>
      </c>
      <c r="C21" s="17">
        <v>82.83</v>
      </c>
      <c r="D21" s="3">
        <v>60</v>
      </c>
      <c r="E21" s="3"/>
      <c r="F21" s="4">
        <f t="shared" si="0"/>
        <v>60</v>
      </c>
      <c r="G21" s="4">
        <f t="shared" si="1"/>
        <v>91.113</v>
      </c>
    </row>
    <row r="22" spans="1:7" s="14" customFormat="1" ht="30" customHeight="1" x14ac:dyDescent="0.25">
      <c r="A22" s="13">
        <v>44239</v>
      </c>
      <c r="B22" s="15"/>
      <c r="C22" s="17">
        <v>117.51</v>
      </c>
      <c r="D22" s="3"/>
      <c r="E22" s="3"/>
      <c r="F22" s="4">
        <f t="shared" si="0"/>
        <v>105.759</v>
      </c>
      <c r="G22" s="4">
        <f t="shared" si="1"/>
        <v>129.26100000000002</v>
      </c>
    </row>
    <row r="23" spans="1:7" s="14" customFormat="1" ht="30" customHeight="1" x14ac:dyDescent="0.25">
      <c r="A23" s="13">
        <v>44240</v>
      </c>
      <c r="B23" s="19" t="s">
        <v>24</v>
      </c>
      <c r="C23" s="17">
        <v>104.23</v>
      </c>
      <c r="D23" s="3"/>
      <c r="E23" s="3">
        <v>115</v>
      </c>
      <c r="F23" s="4">
        <f t="shared" si="0"/>
        <v>93.807000000000002</v>
      </c>
      <c r="G23" s="4">
        <f t="shared" si="1"/>
        <v>115</v>
      </c>
    </row>
    <row r="24" spans="1:7" s="14" customFormat="1" ht="30" customHeight="1" x14ac:dyDescent="0.25">
      <c r="A24" s="13">
        <v>44241</v>
      </c>
      <c r="B24" s="15"/>
      <c r="C24" s="17">
        <v>90.8</v>
      </c>
      <c r="D24" s="3"/>
      <c r="E24" s="3"/>
      <c r="F24" s="4">
        <f t="shared" si="0"/>
        <v>81.72</v>
      </c>
      <c r="G24" s="4">
        <f t="shared" si="1"/>
        <v>99.88000000000001</v>
      </c>
    </row>
    <row r="25" spans="1:7" s="14" customFormat="1" ht="30" customHeight="1" x14ac:dyDescent="0.25">
      <c r="A25" s="13">
        <v>44242</v>
      </c>
      <c r="B25" s="9" t="s">
        <v>20</v>
      </c>
      <c r="C25" s="17">
        <v>96.42</v>
      </c>
      <c r="D25" s="3">
        <v>95.5</v>
      </c>
      <c r="E25" s="3"/>
      <c r="F25" s="4">
        <f t="shared" si="0"/>
        <v>86.778000000000006</v>
      </c>
      <c r="G25" s="4">
        <f t="shared" si="1"/>
        <v>106.06200000000001</v>
      </c>
    </row>
    <row r="26" spans="1:7" s="14" customFormat="1" ht="30" customHeight="1" x14ac:dyDescent="0.25">
      <c r="A26" s="13">
        <v>44243</v>
      </c>
      <c r="B26" s="15"/>
      <c r="C26" s="17">
        <v>107.09</v>
      </c>
      <c r="D26" s="3"/>
      <c r="E26" s="3"/>
      <c r="F26" s="4">
        <f t="shared" si="0"/>
        <v>96.381</v>
      </c>
      <c r="G26" s="4">
        <f t="shared" si="1"/>
        <v>117.79900000000001</v>
      </c>
    </row>
    <row r="27" spans="1:7" s="14" customFormat="1" ht="30" customHeight="1" x14ac:dyDescent="0.25">
      <c r="A27" s="13">
        <v>44244</v>
      </c>
      <c r="B27" s="19" t="s">
        <v>24</v>
      </c>
      <c r="C27" s="17">
        <v>102.83</v>
      </c>
      <c r="D27" s="3"/>
      <c r="E27" s="3">
        <v>106</v>
      </c>
      <c r="F27" s="4">
        <f t="shared" si="0"/>
        <v>92.546999999999997</v>
      </c>
      <c r="G27" s="4">
        <f t="shared" si="1"/>
        <v>113.11300000000001</v>
      </c>
    </row>
    <row r="28" spans="1:7" s="14" customFormat="1" ht="52.8" x14ac:dyDescent="0.25">
      <c r="A28" s="13">
        <v>44245</v>
      </c>
      <c r="B28" s="10" t="s">
        <v>19</v>
      </c>
      <c r="C28" s="17">
        <v>100.68</v>
      </c>
      <c r="D28" s="3">
        <v>100</v>
      </c>
      <c r="E28" s="3">
        <v>102</v>
      </c>
      <c r="F28" s="4">
        <f>IF(D28&lt;&gt;0,MIN(D28,C28*0.9),C28*0.9)</f>
        <v>90.612000000000009</v>
      </c>
      <c r="G28" s="4">
        <f>IF(E28&lt;&gt;0,MAX(E28,C28*1.1),C28*1.1)</f>
        <v>110.74800000000002</v>
      </c>
    </row>
    <row r="29" spans="1:7" s="14" customFormat="1" ht="30" customHeight="1" x14ac:dyDescent="0.25">
      <c r="A29" s="13">
        <v>44246</v>
      </c>
      <c r="B29" s="19" t="s">
        <v>24</v>
      </c>
      <c r="C29" s="17">
        <v>99.46</v>
      </c>
      <c r="D29" s="3"/>
      <c r="E29" s="3">
        <v>101</v>
      </c>
      <c r="F29" s="4">
        <f t="shared" si="0"/>
        <v>89.513999999999996</v>
      </c>
      <c r="G29" s="4">
        <f t="shared" si="1"/>
        <v>109.40600000000001</v>
      </c>
    </row>
    <row r="30" spans="1:7" s="14" customFormat="1" ht="30" customHeight="1" x14ac:dyDescent="0.25">
      <c r="A30" s="13">
        <v>44247</v>
      </c>
      <c r="B30" s="19" t="s">
        <v>24</v>
      </c>
      <c r="C30" s="17">
        <v>88.54</v>
      </c>
      <c r="D30" s="3"/>
      <c r="E30" s="3">
        <v>99</v>
      </c>
      <c r="F30" s="4">
        <f t="shared" si="0"/>
        <v>79.686000000000007</v>
      </c>
      <c r="G30" s="4">
        <f t="shared" si="1"/>
        <v>99</v>
      </c>
    </row>
    <row r="31" spans="1:7" s="14" customFormat="1" ht="30" customHeight="1" x14ac:dyDescent="0.25">
      <c r="A31" s="13">
        <v>44248</v>
      </c>
      <c r="B31" s="15"/>
      <c r="C31" s="17">
        <v>77.91</v>
      </c>
      <c r="D31" s="3"/>
      <c r="E31" s="3"/>
      <c r="F31" s="4">
        <f t="shared" si="0"/>
        <v>70.119</v>
      </c>
      <c r="G31" s="4">
        <f t="shared" si="1"/>
        <v>85.701000000000008</v>
      </c>
    </row>
    <row r="32" spans="1:7" s="14" customFormat="1" ht="30" customHeight="1" x14ac:dyDescent="0.25">
      <c r="A32" s="13">
        <v>44249</v>
      </c>
      <c r="B32" s="15"/>
      <c r="C32" s="17">
        <v>86.26</v>
      </c>
      <c r="D32" s="3"/>
      <c r="E32" s="3"/>
      <c r="F32" s="4">
        <f t="shared" si="0"/>
        <v>77.634</v>
      </c>
      <c r="G32" s="4">
        <f t="shared" si="1"/>
        <v>94.88600000000001</v>
      </c>
    </row>
    <row r="33" spans="1:9" s="14" customFormat="1" ht="30" customHeight="1" x14ac:dyDescent="0.25">
      <c r="A33" s="13">
        <v>44250</v>
      </c>
      <c r="B33" s="19" t="s">
        <v>24</v>
      </c>
      <c r="C33" s="17">
        <v>86.01</v>
      </c>
      <c r="D33" s="3"/>
      <c r="E33" s="3">
        <v>88</v>
      </c>
      <c r="F33" s="4">
        <f t="shared" si="0"/>
        <v>77.409000000000006</v>
      </c>
      <c r="G33" s="4">
        <f t="shared" si="1"/>
        <v>94.611000000000018</v>
      </c>
    </row>
    <row r="34" spans="1:9" s="14" customFormat="1" ht="30" customHeight="1" x14ac:dyDescent="0.25">
      <c r="A34" s="13">
        <v>44251</v>
      </c>
      <c r="B34" s="15"/>
      <c r="C34" s="17">
        <v>79.73</v>
      </c>
      <c r="D34" s="3"/>
      <c r="E34" s="3"/>
      <c r="F34" s="4">
        <f t="shared" si="0"/>
        <v>71.757000000000005</v>
      </c>
      <c r="G34" s="4">
        <f t="shared" si="1"/>
        <v>87.703000000000017</v>
      </c>
    </row>
    <row r="35" spans="1:9" s="14" customFormat="1" ht="30" customHeight="1" x14ac:dyDescent="0.25">
      <c r="A35" s="13">
        <v>44252</v>
      </c>
      <c r="B35" s="9" t="s">
        <v>20</v>
      </c>
      <c r="C35" s="17">
        <v>77.41</v>
      </c>
      <c r="D35" s="3">
        <v>77.5</v>
      </c>
      <c r="E35" s="3"/>
      <c r="F35" s="4">
        <f t="shared" si="0"/>
        <v>69.668999999999997</v>
      </c>
      <c r="G35" s="4">
        <f t="shared" si="1"/>
        <v>85.150999999999996</v>
      </c>
    </row>
    <row r="36" spans="1:9" s="14" customFormat="1" ht="30" customHeight="1" x14ac:dyDescent="0.25">
      <c r="A36" s="13">
        <v>44253</v>
      </c>
      <c r="B36" s="9" t="s">
        <v>20</v>
      </c>
      <c r="C36" s="17">
        <v>76.400000000000006</v>
      </c>
      <c r="D36" s="3">
        <v>76</v>
      </c>
      <c r="E36" s="3"/>
      <c r="F36" s="4">
        <f t="shared" si="0"/>
        <v>68.760000000000005</v>
      </c>
      <c r="G36" s="4">
        <f t="shared" si="1"/>
        <v>84.04</v>
      </c>
    </row>
    <row r="37" spans="1:9" s="14" customFormat="1" ht="30" customHeight="1" x14ac:dyDescent="0.25">
      <c r="A37" s="13">
        <v>44254</v>
      </c>
      <c r="B37" s="9" t="s">
        <v>20</v>
      </c>
      <c r="C37" s="17">
        <v>67.59</v>
      </c>
      <c r="D37" s="3">
        <v>62</v>
      </c>
      <c r="E37" s="3"/>
      <c r="F37" s="4">
        <f t="shared" si="0"/>
        <v>60.831000000000003</v>
      </c>
      <c r="G37" s="4">
        <f t="shared" si="1"/>
        <v>74.349000000000004</v>
      </c>
    </row>
    <row r="38" spans="1:9" s="14" customFormat="1" ht="30" customHeight="1" x14ac:dyDescent="0.25">
      <c r="A38" s="13">
        <v>44255</v>
      </c>
      <c r="B38" s="9" t="s">
        <v>20</v>
      </c>
      <c r="C38" s="17">
        <v>67.400000000000006</v>
      </c>
      <c r="D38" s="3">
        <v>66</v>
      </c>
      <c r="E38" s="3"/>
      <c r="F38" s="4">
        <f>IF(D38&lt;&gt;0,MIN(D38,C38*0.9),C38*0.9)</f>
        <v>60.660000000000004</v>
      </c>
      <c r="G38" s="4">
        <f>IF(E38&lt;&gt;0,MAX(E38,C38*1.1),C38*1.1)</f>
        <v>74.140000000000015</v>
      </c>
    </row>
    <row r="39" spans="1:9" s="11" customFormat="1" x14ac:dyDescent="0.25">
      <c r="C39" s="18"/>
      <c r="H39" s="12"/>
      <c r="I39" s="12"/>
    </row>
    <row r="40" spans="1:9" s="11" customFormat="1" x14ac:dyDescent="0.25">
      <c r="C40" s="18"/>
      <c r="H40" s="12"/>
      <c r="I40" s="12"/>
    </row>
    <row r="41" spans="1:9" s="11" customFormat="1" x14ac:dyDescent="0.25">
      <c r="C41" s="18"/>
      <c r="H41" s="12"/>
      <c r="I41" s="12"/>
    </row>
    <row r="42" spans="1:9" s="11" customFormat="1" x14ac:dyDescent="0.25">
      <c r="C42" s="18"/>
      <c r="H42" s="12"/>
      <c r="I42" s="12"/>
    </row>
    <row r="43" spans="1:9" s="11" customFormat="1" x14ac:dyDescent="0.25">
      <c r="C43" s="18"/>
      <c r="H43" s="12"/>
      <c r="I43" s="12"/>
    </row>
    <row r="44" spans="1:9" s="11" customFormat="1" x14ac:dyDescent="0.25">
      <c r="C44" s="18"/>
      <c r="H44" s="12"/>
      <c r="I44" s="12"/>
    </row>
    <row r="45" spans="1:9" x14ac:dyDescent="0.25">
      <c r="B45"/>
    </row>
    <row r="46" spans="1:9" x14ac:dyDescent="0.25">
      <c r="B46"/>
    </row>
    <row r="47" spans="1:9" x14ac:dyDescent="0.25">
      <c r="B47"/>
    </row>
    <row r="48" spans="1:9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2:2" x14ac:dyDescent="0.25">
      <c r="B321"/>
    </row>
    <row r="322" spans="2:2" x14ac:dyDescent="0.25">
      <c r="B322"/>
    </row>
    <row r="323" spans="2:2" x14ac:dyDescent="0.25">
      <c r="B323"/>
    </row>
    <row r="324" spans="2:2" x14ac:dyDescent="0.25">
      <c r="B324"/>
    </row>
    <row r="325" spans="2:2" x14ac:dyDescent="0.25">
      <c r="B325"/>
    </row>
    <row r="326" spans="2:2" x14ac:dyDescent="0.25">
      <c r="B326"/>
    </row>
    <row r="327" spans="2:2" x14ac:dyDescent="0.25">
      <c r="B327"/>
    </row>
    <row r="328" spans="2:2" x14ac:dyDescent="0.25">
      <c r="B328"/>
    </row>
    <row r="329" spans="2:2" x14ac:dyDescent="0.25">
      <c r="B329"/>
    </row>
    <row r="330" spans="2:2" x14ac:dyDescent="0.25">
      <c r="B330"/>
    </row>
    <row r="331" spans="2:2" x14ac:dyDescent="0.25">
      <c r="B331"/>
    </row>
    <row r="332" spans="2:2" x14ac:dyDescent="0.25">
      <c r="B332"/>
    </row>
    <row r="333" spans="2:2" x14ac:dyDescent="0.25">
      <c r="B333"/>
    </row>
    <row r="334" spans="2:2" x14ac:dyDescent="0.25">
      <c r="B334"/>
    </row>
    <row r="335" spans="2:2" x14ac:dyDescent="0.25">
      <c r="B335"/>
    </row>
    <row r="336" spans="2:2" x14ac:dyDescent="0.25">
      <c r="B336"/>
    </row>
    <row r="337" spans="2:2" x14ac:dyDescent="0.25">
      <c r="B337"/>
    </row>
    <row r="338" spans="2:2" x14ac:dyDescent="0.25">
      <c r="B338"/>
    </row>
    <row r="339" spans="2:2" x14ac:dyDescent="0.25">
      <c r="B339"/>
    </row>
    <row r="340" spans="2:2" x14ac:dyDescent="0.25">
      <c r="B340"/>
    </row>
    <row r="341" spans="2:2" x14ac:dyDescent="0.25">
      <c r="B341"/>
    </row>
    <row r="342" spans="2:2" x14ac:dyDescent="0.25">
      <c r="B342"/>
    </row>
    <row r="343" spans="2:2" x14ac:dyDescent="0.25">
      <c r="B343"/>
    </row>
    <row r="344" spans="2:2" x14ac:dyDescent="0.25">
      <c r="B344"/>
    </row>
    <row r="345" spans="2:2" x14ac:dyDescent="0.25">
      <c r="B345"/>
    </row>
    <row r="346" spans="2:2" x14ac:dyDescent="0.25">
      <c r="B346"/>
    </row>
    <row r="347" spans="2:2" x14ac:dyDescent="0.25">
      <c r="B347"/>
    </row>
    <row r="348" spans="2:2" x14ac:dyDescent="0.25">
      <c r="B348"/>
    </row>
    <row r="349" spans="2:2" x14ac:dyDescent="0.25">
      <c r="B349"/>
    </row>
    <row r="350" spans="2:2" x14ac:dyDescent="0.25">
      <c r="B350"/>
    </row>
    <row r="351" spans="2:2" x14ac:dyDescent="0.25">
      <c r="B351"/>
    </row>
    <row r="352" spans="2:2" x14ac:dyDescent="0.25">
      <c r="B352"/>
    </row>
    <row r="353" spans="2:2" x14ac:dyDescent="0.25">
      <c r="B353"/>
    </row>
    <row r="354" spans="2:2" x14ac:dyDescent="0.25">
      <c r="B354"/>
    </row>
    <row r="355" spans="2:2" x14ac:dyDescent="0.25">
      <c r="B355"/>
    </row>
    <row r="356" spans="2:2" x14ac:dyDescent="0.25">
      <c r="B356"/>
    </row>
    <row r="357" spans="2:2" x14ac:dyDescent="0.25">
      <c r="B357"/>
    </row>
    <row r="358" spans="2:2" x14ac:dyDescent="0.25">
      <c r="B358"/>
    </row>
    <row r="359" spans="2:2" x14ac:dyDescent="0.25">
      <c r="B359"/>
    </row>
    <row r="360" spans="2:2" x14ac:dyDescent="0.25">
      <c r="B360"/>
    </row>
    <row r="361" spans="2:2" x14ac:dyDescent="0.25">
      <c r="B361"/>
    </row>
    <row r="362" spans="2:2" x14ac:dyDescent="0.25">
      <c r="B362"/>
    </row>
    <row r="363" spans="2:2" x14ac:dyDescent="0.25">
      <c r="B363"/>
    </row>
    <row r="364" spans="2:2" x14ac:dyDescent="0.25">
      <c r="B364"/>
    </row>
    <row r="365" spans="2:2" x14ac:dyDescent="0.25">
      <c r="B365"/>
    </row>
    <row r="366" spans="2:2" x14ac:dyDescent="0.25">
      <c r="B366"/>
    </row>
    <row r="367" spans="2:2" x14ac:dyDescent="0.25">
      <c r="B367"/>
    </row>
    <row r="368" spans="2:2" x14ac:dyDescent="0.25">
      <c r="B368"/>
    </row>
    <row r="369" spans="2:2" x14ac:dyDescent="0.25">
      <c r="B369"/>
    </row>
    <row r="370" spans="2:2" x14ac:dyDescent="0.25">
      <c r="B370"/>
    </row>
    <row r="371" spans="2:2" x14ac:dyDescent="0.25">
      <c r="B371"/>
    </row>
    <row r="372" spans="2:2" x14ac:dyDescent="0.25">
      <c r="B372"/>
    </row>
    <row r="373" spans="2:2" x14ac:dyDescent="0.25">
      <c r="B373"/>
    </row>
    <row r="374" spans="2:2" x14ac:dyDescent="0.25">
      <c r="B374"/>
    </row>
    <row r="375" spans="2:2" x14ac:dyDescent="0.25">
      <c r="B375"/>
    </row>
    <row r="376" spans="2:2" x14ac:dyDescent="0.25">
      <c r="B376"/>
    </row>
    <row r="377" spans="2:2" x14ac:dyDescent="0.25">
      <c r="B377"/>
    </row>
    <row r="378" spans="2:2" x14ac:dyDescent="0.25">
      <c r="B378"/>
    </row>
    <row r="379" spans="2:2" x14ac:dyDescent="0.25">
      <c r="B379"/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  <row r="410" spans="2:2" x14ac:dyDescent="0.25">
      <c r="B410"/>
    </row>
    <row r="411" spans="2:2" x14ac:dyDescent="0.25">
      <c r="B411"/>
    </row>
    <row r="412" spans="2:2" x14ac:dyDescent="0.25">
      <c r="B412"/>
    </row>
    <row r="413" spans="2:2" x14ac:dyDescent="0.25">
      <c r="B413"/>
    </row>
    <row r="414" spans="2:2" x14ac:dyDescent="0.25">
      <c r="B414"/>
    </row>
    <row r="415" spans="2:2" x14ac:dyDescent="0.25">
      <c r="B415"/>
    </row>
    <row r="416" spans="2:2" x14ac:dyDescent="0.25">
      <c r="B416"/>
    </row>
    <row r="417" spans="2:2" x14ac:dyDescent="0.25">
      <c r="B417"/>
    </row>
    <row r="418" spans="2:2" x14ac:dyDescent="0.25">
      <c r="B418"/>
    </row>
    <row r="419" spans="2:2" x14ac:dyDescent="0.25">
      <c r="B419"/>
    </row>
    <row r="420" spans="2:2" x14ac:dyDescent="0.25">
      <c r="B420"/>
    </row>
    <row r="421" spans="2:2" x14ac:dyDescent="0.25">
      <c r="B421"/>
    </row>
    <row r="422" spans="2:2" x14ac:dyDescent="0.25">
      <c r="B422"/>
    </row>
    <row r="423" spans="2:2" x14ac:dyDescent="0.25">
      <c r="B423"/>
    </row>
    <row r="424" spans="2:2" x14ac:dyDescent="0.25">
      <c r="B424"/>
    </row>
    <row r="425" spans="2:2" x14ac:dyDescent="0.25">
      <c r="B425"/>
    </row>
    <row r="426" spans="2:2" x14ac:dyDescent="0.25">
      <c r="B426"/>
    </row>
    <row r="427" spans="2:2" x14ac:dyDescent="0.25">
      <c r="B427"/>
    </row>
    <row r="428" spans="2:2" x14ac:dyDescent="0.25">
      <c r="B428"/>
    </row>
    <row r="429" spans="2:2" x14ac:dyDescent="0.25">
      <c r="B429"/>
    </row>
    <row r="430" spans="2:2" x14ac:dyDescent="0.25">
      <c r="B430"/>
    </row>
    <row r="431" spans="2:2" x14ac:dyDescent="0.25">
      <c r="B431"/>
    </row>
    <row r="432" spans="2:2" x14ac:dyDescent="0.25">
      <c r="B432"/>
    </row>
    <row r="433" spans="2:2" x14ac:dyDescent="0.25">
      <c r="B433"/>
    </row>
    <row r="434" spans="2:2" x14ac:dyDescent="0.25">
      <c r="B434"/>
    </row>
    <row r="435" spans="2:2" x14ac:dyDescent="0.25">
      <c r="B435"/>
    </row>
    <row r="436" spans="2:2" x14ac:dyDescent="0.25">
      <c r="B436"/>
    </row>
    <row r="437" spans="2:2" x14ac:dyDescent="0.25">
      <c r="B437"/>
    </row>
    <row r="438" spans="2:2" x14ac:dyDescent="0.25">
      <c r="B438"/>
    </row>
    <row r="439" spans="2:2" x14ac:dyDescent="0.25">
      <c r="B439"/>
    </row>
    <row r="440" spans="2:2" x14ac:dyDescent="0.25">
      <c r="B440"/>
    </row>
    <row r="441" spans="2:2" x14ac:dyDescent="0.25">
      <c r="B441"/>
    </row>
    <row r="442" spans="2:2" x14ac:dyDescent="0.25">
      <c r="B442"/>
    </row>
    <row r="443" spans="2:2" x14ac:dyDescent="0.25">
      <c r="B443"/>
    </row>
    <row r="444" spans="2:2" x14ac:dyDescent="0.25">
      <c r="B444"/>
    </row>
    <row r="445" spans="2:2" x14ac:dyDescent="0.25">
      <c r="B445"/>
    </row>
    <row r="446" spans="2:2" x14ac:dyDescent="0.25">
      <c r="B446"/>
    </row>
    <row r="447" spans="2:2" x14ac:dyDescent="0.25">
      <c r="B447"/>
    </row>
    <row r="448" spans="2:2" x14ac:dyDescent="0.25">
      <c r="B448"/>
    </row>
    <row r="449" spans="2:2" x14ac:dyDescent="0.25">
      <c r="B449"/>
    </row>
    <row r="450" spans="2:2" x14ac:dyDescent="0.25">
      <c r="B450"/>
    </row>
    <row r="451" spans="2:2" x14ac:dyDescent="0.25">
      <c r="B451"/>
    </row>
    <row r="452" spans="2:2" x14ac:dyDescent="0.25">
      <c r="B452"/>
    </row>
    <row r="453" spans="2:2" x14ac:dyDescent="0.25">
      <c r="B453"/>
    </row>
    <row r="454" spans="2:2" x14ac:dyDescent="0.25">
      <c r="B454"/>
    </row>
    <row r="455" spans="2:2" x14ac:dyDescent="0.25">
      <c r="B455"/>
    </row>
    <row r="456" spans="2:2" x14ac:dyDescent="0.25">
      <c r="B456"/>
    </row>
    <row r="457" spans="2:2" x14ac:dyDescent="0.25">
      <c r="B457"/>
    </row>
    <row r="458" spans="2:2" x14ac:dyDescent="0.25">
      <c r="B458"/>
    </row>
    <row r="459" spans="2:2" x14ac:dyDescent="0.25">
      <c r="B459"/>
    </row>
    <row r="460" spans="2:2" x14ac:dyDescent="0.25">
      <c r="B460"/>
    </row>
    <row r="461" spans="2:2" x14ac:dyDescent="0.25">
      <c r="B461"/>
    </row>
    <row r="462" spans="2:2" x14ac:dyDescent="0.25">
      <c r="B462"/>
    </row>
    <row r="463" spans="2:2" x14ac:dyDescent="0.25">
      <c r="B463"/>
    </row>
    <row r="464" spans="2:2" x14ac:dyDescent="0.25">
      <c r="B464"/>
    </row>
    <row r="465" spans="2:2" x14ac:dyDescent="0.25">
      <c r="B465"/>
    </row>
    <row r="466" spans="2:2" x14ac:dyDescent="0.25">
      <c r="B466"/>
    </row>
    <row r="467" spans="2:2" x14ac:dyDescent="0.25">
      <c r="B467"/>
    </row>
    <row r="468" spans="2:2" x14ac:dyDescent="0.25">
      <c r="B468"/>
    </row>
    <row r="469" spans="2:2" x14ac:dyDescent="0.25">
      <c r="B469"/>
    </row>
    <row r="470" spans="2:2" x14ac:dyDescent="0.25">
      <c r="B470"/>
    </row>
    <row r="471" spans="2:2" x14ac:dyDescent="0.25">
      <c r="B471"/>
    </row>
    <row r="472" spans="2:2" x14ac:dyDescent="0.25">
      <c r="B472"/>
    </row>
    <row r="473" spans="2:2" x14ac:dyDescent="0.25">
      <c r="B473"/>
    </row>
    <row r="474" spans="2:2" x14ac:dyDescent="0.25">
      <c r="B474"/>
    </row>
    <row r="475" spans="2:2" x14ac:dyDescent="0.25">
      <c r="B475"/>
    </row>
    <row r="476" spans="2:2" x14ac:dyDescent="0.25">
      <c r="B476"/>
    </row>
    <row r="477" spans="2:2" x14ac:dyDescent="0.25">
      <c r="B477"/>
    </row>
    <row r="478" spans="2:2" x14ac:dyDescent="0.25">
      <c r="B478"/>
    </row>
    <row r="479" spans="2:2" x14ac:dyDescent="0.25">
      <c r="B479"/>
    </row>
    <row r="480" spans="2:2" x14ac:dyDescent="0.25">
      <c r="B480"/>
    </row>
    <row r="481" spans="2:2" x14ac:dyDescent="0.25">
      <c r="B481"/>
    </row>
    <row r="482" spans="2:2" x14ac:dyDescent="0.25">
      <c r="B482"/>
    </row>
    <row r="483" spans="2:2" x14ac:dyDescent="0.25">
      <c r="B483"/>
    </row>
    <row r="484" spans="2:2" x14ac:dyDescent="0.25">
      <c r="B484"/>
    </row>
    <row r="485" spans="2:2" x14ac:dyDescent="0.25">
      <c r="B485"/>
    </row>
    <row r="486" spans="2:2" x14ac:dyDescent="0.25">
      <c r="B486"/>
    </row>
    <row r="487" spans="2:2" x14ac:dyDescent="0.25">
      <c r="B487"/>
    </row>
    <row r="488" spans="2:2" x14ac:dyDescent="0.25">
      <c r="B488"/>
    </row>
    <row r="489" spans="2:2" x14ac:dyDescent="0.25">
      <c r="B489"/>
    </row>
    <row r="490" spans="2:2" x14ac:dyDescent="0.25">
      <c r="B490"/>
    </row>
    <row r="491" spans="2:2" x14ac:dyDescent="0.25">
      <c r="B491"/>
    </row>
    <row r="492" spans="2:2" x14ac:dyDescent="0.25">
      <c r="B492"/>
    </row>
    <row r="493" spans="2:2" x14ac:dyDescent="0.25">
      <c r="B493"/>
    </row>
    <row r="494" spans="2:2" x14ac:dyDescent="0.25">
      <c r="B494"/>
    </row>
    <row r="495" spans="2:2" x14ac:dyDescent="0.25">
      <c r="B495"/>
    </row>
    <row r="496" spans="2:2" x14ac:dyDescent="0.25">
      <c r="B496"/>
    </row>
    <row r="497" spans="2:2" x14ac:dyDescent="0.25">
      <c r="B497"/>
    </row>
    <row r="498" spans="2:2" x14ac:dyDescent="0.25">
      <c r="B498"/>
    </row>
    <row r="499" spans="2:2" x14ac:dyDescent="0.25">
      <c r="B499"/>
    </row>
    <row r="500" spans="2:2" x14ac:dyDescent="0.25">
      <c r="B500"/>
    </row>
    <row r="501" spans="2:2" x14ac:dyDescent="0.25">
      <c r="B501"/>
    </row>
    <row r="502" spans="2:2" x14ac:dyDescent="0.25">
      <c r="B502"/>
    </row>
    <row r="503" spans="2:2" x14ac:dyDescent="0.25">
      <c r="B503"/>
    </row>
    <row r="504" spans="2:2" x14ac:dyDescent="0.25">
      <c r="B504"/>
    </row>
    <row r="505" spans="2:2" x14ac:dyDescent="0.25">
      <c r="B505"/>
    </row>
    <row r="506" spans="2:2" x14ac:dyDescent="0.25">
      <c r="B506"/>
    </row>
    <row r="507" spans="2:2" x14ac:dyDescent="0.25">
      <c r="B507"/>
    </row>
    <row r="508" spans="2:2" x14ac:dyDescent="0.25">
      <c r="B508"/>
    </row>
    <row r="509" spans="2:2" x14ac:dyDescent="0.25">
      <c r="B509"/>
    </row>
    <row r="510" spans="2:2" x14ac:dyDescent="0.25">
      <c r="B510"/>
    </row>
    <row r="511" spans="2:2" x14ac:dyDescent="0.25">
      <c r="B511"/>
    </row>
    <row r="512" spans="2:2" x14ac:dyDescent="0.25">
      <c r="B512"/>
    </row>
    <row r="513" spans="2:2" x14ac:dyDescent="0.25">
      <c r="B513"/>
    </row>
    <row r="514" spans="2:2" x14ac:dyDescent="0.25">
      <c r="B514"/>
    </row>
    <row r="515" spans="2:2" x14ac:dyDescent="0.25">
      <c r="B515"/>
    </row>
    <row r="516" spans="2:2" x14ac:dyDescent="0.25">
      <c r="B516"/>
    </row>
    <row r="517" spans="2:2" x14ac:dyDescent="0.25">
      <c r="B517"/>
    </row>
    <row r="518" spans="2:2" x14ac:dyDescent="0.25">
      <c r="B518"/>
    </row>
    <row r="519" spans="2:2" x14ac:dyDescent="0.25">
      <c r="B519"/>
    </row>
    <row r="520" spans="2:2" x14ac:dyDescent="0.25">
      <c r="B520"/>
    </row>
    <row r="521" spans="2:2" x14ac:dyDescent="0.25">
      <c r="B521"/>
    </row>
    <row r="522" spans="2:2" x14ac:dyDescent="0.25">
      <c r="B522"/>
    </row>
    <row r="523" spans="2:2" x14ac:dyDescent="0.25">
      <c r="B523"/>
    </row>
    <row r="524" spans="2:2" x14ac:dyDescent="0.25">
      <c r="B524"/>
    </row>
    <row r="525" spans="2:2" x14ac:dyDescent="0.25">
      <c r="B525"/>
    </row>
    <row r="526" spans="2:2" x14ac:dyDescent="0.25">
      <c r="B526"/>
    </row>
    <row r="527" spans="2:2" x14ac:dyDescent="0.25">
      <c r="B527"/>
    </row>
    <row r="528" spans="2:2" x14ac:dyDescent="0.25">
      <c r="B528"/>
    </row>
    <row r="529" spans="2:2" x14ac:dyDescent="0.25">
      <c r="B529"/>
    </row>
    <row r="530" spans="2:2" x14ac:dyDescent="0.25">
      <c r="B530"/>
    </row>
    <row r="531" spans="2:2" x14ac:dyDescent="0.25">
      <c r="B531"/>
    </row>
    <row r="532" spans="2:2" x14ac:dyDescent="0.25">
      <c r="B532"/>
    </row>
    <row r="533" spans="2:2" x14ac:dyDescent="0.25">
      <c r="B533"/>
    </row>
    <row r="534" spans="2:2" x14ac:dyDescent="0.25">
      <c r="B534"/>
    </row>
    <row r="535" spans="2:2" x14ac:dyDescent="0.25">
      <c r="B535"/>
    </row>
    <row r="536" spans="2:2" x14ac:dyDescent="0.25">
      <c r="B536"/>
    </row>
    <row r="537" spans="2:2" x14ac:dyDescent="0.25">
      <c r="B537"/>
    </row>
    <row r="538" spans="2:2" x14ac:dyDescent="0.25">
      <c r="B538"/>
    </row>
    <row r="539" spans="2:2" x14ac:dyDescent="0.25">
      <c r="B539"/>
    </row>
    <row r="540" spans="2:2" x14ac:dyDescent="0.25">
      <c r="B540"/>
    </row>
    <row r="541" spans="2:2" x14ac:dyDescent="0.25">
      <c r="B541"/>
    </row>
    <row r="542" spans="2:2" x14ac:dyDescent="0.25">
      <c r="B542"/>
    </row>
    <row r="543" spans="2:2" x14ac:dyDescent="0.25">
      <c r="B543"/>
    </row>
    <row r="544" spans="2:2" x14ac:dyDescent="0.25">
      <c r="B544"/>
    </row>
    <row r="545" spans="2:2" x14ac:dyDescent="0.25">
      <c r="B545"/>
    </row>
    <row r="546" spans="2:2" x14ac:dyDescent="0.25">
      <c r="B546"/>
    </row>
    <row r="547" spans="2:2" x14ac:dyDescent="0.25">
      <c r="B547"/>
    </row>
    <row r="548" spans="2:2" x14ac:dyDescent="0.25">
      <c r="B548"/>
    </row>
    <row r="549" spans="2:2" x14ac:dyDescent="0.25">
      <c r="B549"/>
    </row>
    <row r="550" spans="2:2" x14ac:dyDescent="0.25">
      <c r="B550"/>
    </row>
    <row r="551" spans="2:2" x14ac:dyDescent="0.25">
      <c r="B551"/>
    </row>
    <row r="552" spans="2:2" x14ac:dyDescent="0.25">
      <c r="B552"/>
    </row>
    <row r="553" spans="2:2" x14ac:dyDescent="0.25">
      <c r="B553"/>
    </row>
    <row r="554" spans="2:2" x14ac:dyDescent="0.25">
      <c r="B554"/>
    </row>
    <row r="555" spans="2:2" x14ac:dyDescent="0.25">
      <c r="B555"/>
    </row>
    <row r="556" spans="2:2" x14ac:dyDescent="0.25">
      <c r="B556"/>
    </row>
    <row r="557" spans="2:2" x14ac:dyDescent="0.25">
      <c r="B557"/>
    </row>
  </sheetData>
  <mergeCells count="16">
    <mergeCell ref="A8:A10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B8:B10"/>
    <mergeCell ref="C8:C10"/>
    <mergeCell ref="F8:G8"/>
    <mergeCell ref="D8:D10"/>
    <mergeCell ref="E8:E10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Felicia Carmen Lupp</cp:lastModifiedBy>
  <cp:revision>1</cp:revision>
  <cp:lastPrinted>2019-12-28T08:02:58Z</cp:lastPrinted>
  <dcterms:created xsi:type="dcterms:W3CDTF">2018-10-08T10:07:46Z</dcterms:created>
  <dcterms:modified xsi:type="dcterms:W3CDTF">2021-03-01T05:45:28Z</dcterms:modified>
  <cp:category/>
</cp:coreProperties>
</file>