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1. Anii 2015 - 2019\2018\12. Decembrie 2018\"/>
    </mc:Choice>
  </mc:AlternateContent>
  <bookViews>
    <workbookView xWindow="0" yWindow="0" windowWidth="21855" windowHeight="14940"/>
  </bookViews>
  <sheets>
    <sheet name="Sheet1" sheetId="2" r:id="rId1"/>
  </sheets>
  <calcPr calcId="162913"/>
</workbook>
</file>

<file path=xl/calcChain.xml><?xml version="1.0" encoding="utf-8"?>
<calcChain xmlns="http://schemas.openxmlformats.org/spreadsheetml/2006/main">
  <c r="G41" i="2" l="1"/>
  <c r="F41" i="2"/>
  <c r="F19" i="2" l="1"/>
  <c r="F40" i="2" l="1"/>
  <c r="G40" i="2"/>
  <c r="F39" i="2" l="1"/>
  <c r="G39" i="2"/>
  <c r="F38" i="2" l="1"/>
  <c r="G38" i="2"/>
  <c r="F37" i="2" l="1"/>
  <c r="G37" i="2"/>
  <c r="F36" i="2" l="1"/>
  <c r="G36" i="2"/>
  <c r="F35" i="2" l="1"/>
  <c r="G35" i="2"/>
  <c r="F34" i="2" l="1"/>
  <c r="G34" i="2"/>
  <c r="F33" i="2" l="1"/>
  <c r="G33" i="2"/>
  <c r="F32" i="2" l="1"/>
  <c r="G32" i="2"/>
  <c r="F31" i="2" l="1"/>
  <c r="G31" i="2"/>
  <c r="F30" i="2" l="1"/>
  <c r="G30" i="2"/>
  <c r="F29" i="2" l="1"/>
  <c r="G29" i="2"/>
  <c r="F28" i="2" l="1"/>
  <c r="G28" i="2"/>
  <c r="F26" i="2" l="1"/>
  <c r="G26" i="2"/>
  <c r="F27" i="2"/>
  <c r="G27" i="2"/>
  <c r="F25" i="2" l="1"/>
  <c r="G25" i="2"/>
  <c r="F24" i="2" l="1"/>
  <c r="G24" i="2"/>
  <c r="F23" i="2"/>
  <c r="G23" i="2"/>
  <c r="F22" i="2" l="1"/>
  <c r="G22" i="2"/>
  <c r="F21" i="2" l="1"/>
  <c r="G21" i="2"/>
  <c r="F20" i="2" l="1"/>
  <c r="G20" i="2"/>
  <c r="G12" i="2" l="1"/>
  <c r="G13" i="2"/>
  <c r="G14" i="2"/>
  <c r="G15" i="2"/>
  <c r="G16" i="2"/>
  <c r="G17" i="2"/>
  <c r="G18" i="2"/>
  <c r="G19" i="2"/>
  <c r="G11" i="2"/>
  <c r="F12" i="2"/>
  <c r="F13" i="2"/>
  <c r="F14" i="2"/>
  <c r="F15" i="2"/>
  <c r="F16" i="2"/>
  <c r="F17" i="2"/>
  <c r="F18" i="2"/>
  <c r="F11" i="2"/>
</calcChain>
</file>

<file path=xl/sharedStrings.xml><?xml version="1.0" encoding="utf-8"?>
<sst xmlns="http://schemas.openxmlformats.org/spreadsheetml/2006/main" count="40" uniqueCount="26">
  <si>
    <t>Data</t>
  </si>
  <si>
    <t>Dezechilibru zilnic UR</t>
  </si>
  <si>
    <t>titlu EXCEDENT</t>
  </si>
  <si>
    <t>titlu DEFICIT</t>
  </si>
  <si>
    <t>Date</t>
  </si>
  <si>
    <t xml:space="preserve">Trade weighted average price (PMP)                     (lei/MWh) </t>
  </si>
  <si>
    <t>NU daily imbalance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</si>
  <si>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</si>
  <si>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</si>
  <si>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</si>
  <si>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</si>
  <si>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</si>
  <si>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</si>
  <si>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</si>
  <si>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</si>
  <si>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>BRM / OPCOM trades</t>
  </si>
  <si>
    <t xml:space="preserve">Tranzacții OPCOM / BRM </t>
  </si>
  <si>
    <t xml:space="preserve">Cel mai mare preț de cumpărare al OTS </t>
  </si>
  <si>
    <t xml:space="preserve">Cel mai mic preț de vânzare al OTS </t>
  </si>
  <si>
    <t xml:space="preserve">luna DECEMBRIE 2018 </t>
  </si>
  <si>
    <t>DECEMBER 2018</t>
  </si>
  <si>
    <t>OTS a vândut gaze de echilbrare  TSO sold balancing gas</t>
  </si>
  <si>
    <t xml:space="preserve">OTS a cumpărat gaze de echilibrare </t>
  </si>
  <si>
    <r>
      <t xml:space="preserve">Preţul mediu ponderat al tranzacțiilor </t>
    </r>
    <r>
      <rPr>
        <b/>
        <sz val="10"/>
        <rFont val="Arial"/>
        <family val="2"/>
        <charset val="238"/>
      </rPr>
      <t>(PMP)</t>
    </r>
    <r>
      <rPr>
        <sz val="10"/>
        <rFont val="Arial"/>
        <family val="2"/>
        <charset val="238"/>
      </rPr>
      <t xml:space="preserve">                     (lei/MWh) </t>
    </r>
  </si>
  <si>
    <t>Preţul mediu ponderat lunar (PMP-lunar) (lei/MWh) 
The monthly average weighted price (lei/MWh)</t>
  </si>
  <si>
    <r>
      <t>Calculat ca medie ponderata a preturilor medii determinate zilnic in conformitate cu prevederile art.102</t>
    </r>
    <r>
      <rPr>
        <b/>
        <sz val="14"/>
        <rFont val="Calibri"/>
        <family val="2"/>
        <charset val="238"/>
      </rPr>
      <t xml:space="preserve">¹ </t>
    </r>
    <r>
      <rPr>
        <b/>
        <sz val="10"/>
        <rFont val="Arial"/>
        <family val="2"/>
        <charset val="238"/>
      </rPr>
      <t>din Codul retelei, ponderate cu cantitatile tranzactionate.                                                                                                                                                                             The monthly average weighted price  is calculated as an average weight of the average prices calculated on a daily basis, according to Art.102¹ of the Network Code, weighted by the traded quantities.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</si>
</sst>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4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4" fontId="4" fillId="0" borderId="4" xfId="0" applyNumberFormat="1" applyFont="1" applyBorder="1" applyAlignment="1">
      <alignment horizontal="center" vertical="center"/>
    </xf>
    <xf numFmtId="4" fontId="4" fillId="0" borderId="6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4" fontId="4" fillId="0" borderId="1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4" fontId="4" fillId="0" borderId="22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4" fontId="4" fillId="0" borderId="23" xfId="0" applyNumberFormat="1" applyFont="1" applyBorder="1" applyAlignment="1">
      <alignment horizontal="center" vertical="center"/>
    </xf>
    <xf numFmtId="4" fontId="4" fillId="0" borderId="24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0" fontId="6" fillId="0" borderId="25" xfId="0" applyFont="1" applyFill="1" applyBorder="1" applyAlignment="1">
      <alignment vertical="center" wrapText="1"/>
    </xf>
    <xf numFmtId="4" fontId="4" fillId="0" borderId="26" xfId="0" applyNumberFormat="1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vertical="center" wrapText="1"/>
    </xf>
    <xf numFmtId="4" fontId="4" fillId="0" borderId="5" xfId="0" applyNumberFormat="1" applyFont="1" applyFill="1" applyBorder="1" applyAlignment="1">
      <alignment horizontal="center" vertical="center"/>
    </xf>
    <xf numFmtId="4" fontId="4" fillId="0" borderId="28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vertical="center" wrapText="1"/>
    </xf>
    <xf numFmtId="14" fontId="4" fillId="0" borderId="29" xfId="0" applyNumberFormat="1" applyFont="1" applyBorder="1" applyAlignment="1">
      <alignment horizontal="center" vertical="center"/>
    </xf>
    <xf numFmtId="0" fontId="6" fillId="3" borderId="7" xfId="0" applyFont="1" applyFill="1" applyBorder="1" applyAlignment="1">
      <alignment vertical="center" wrapText="1"/>
    </xf>
    <xf numFmtId="2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0" fillId="0" borderId="0" xfId="0" applyFill="1" applyAlignment="1">
      <alignment vertical="top"/>
    </xf>
    <xf numFmtId="0" fontId="3" fillId="4" borderId="33" xfId="0" applyFont="1" applyFill="1" applyBorder="1" applyAlignment="1">
      <alignment horizontal="center" vertical="center"/>
    </xf>
    <xf numFmtId="2" fontId="3" fillId="4" borderId="31" xfId="0" applyNumberFormat="1" applyFont="1" applyFill="1" applyBorder="1" applyAlignment="1">
      <alignment horizontal="left" vertical="center" wrapText="1"/>
    </xf>
    <xf numFmtId="2" fontId="3" fillId="4" borderId="32" xfId="0" applyNumberFormat="1" applyFont="1" applyFill="1" applyBorder="1" applyAlignment="1">
      <alignment horizontal="left" vertical="center" wrapText="1"/>
    </xf>
    <xf numFmtId="0" fontId="3" fillId="4" borderId="36" xfId="0" applyFont="1" applyFill="1" applyBorder="1" applyAlignment="1">
      <alignment horizontal="left" vertical="center" wrapText="1"/>
    </xf>
    <xf numFmtId="0" fontId="3" fillId="4" borderId="34" xfId="0" applyFont="1" applyFill="1" applyBorder="1" applyAlignment="1">
      <alignment horizontal="left" vertical="center" wrapText="1"/>
    </xf>
    <xf numFmtId="0" fontId="3" fillId="4" borderId="35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17" fontId="2" fillId="0" borderId="0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pane ySplit="7" topLeftCell="A30" activePane="bottomLeft" state="frozen"/>
      <selection pane="bottomLeft" activeCell="C46" sqref="C46"/>
    </sheetView>
  </sheetViews>
  <sheetFormatPr defaultColWidth="9.140625" defaultRowHeight="12.75" x14ac:dyDescent="0.2"/>
  <cols>
    <col min="1" max="1" width="11.85546875" customWidth="1"/>
    <col min="2" max="2" width="38" customWidth="1"/>
    <col min="3" max="5" width="14.7109375" customWidth="1"/>
    <col min="6" max="6" width="15" bestFit="1" customWidth="1"/>
    <col min="7" max="7" width="14.28515625" customWidth="1"/>
    <col min="10" max="10" width="10.7109375" customWidth="1"/>
  </cols>
  <sheetData>
    <row r="1" spans="1:10" ht="15.75" x14ac:dyDescent="0.2">
      <c r="A1" s="55" t="s">
        <v>9</v>
      </c>
      <c r="B1" s="55"/>
      <c r="C1" s="55"/>
      <c r="D1" s="55"/>
      <c r="E1" s="55"/>
      <c r="F1" s="55"/>
      <c r="G1" s="55"/>
    </row>
    <row r="2" spans="1:10" ht="15.75" x14ac:dyDescent="0.2">
      <c r="A2" s="55" t="s">
        <v>19</v>
      </c>
      <c r="B2" s="55"/>
      <c r="C2" s="55"/>
      <c r="D2" s="55"/>
      <c r="E2" s="55"/>
      <c r="F2" s="55"/>
      <c r="G2" s="55"/>
    </row>
    <row r="3" spans="1:10" ht="15.75" x14ac:dyDescent="0.2">
      <c r="A3" s="55" t="s">
        <v>10</v>
      </c>
      <c r="B3" s="55"/>
      <c r="C3" s="55"/>
      <c r="D3" s="55"/>
      <c r="E3" s="55"/>
      <c r="F3" s="55"/>
      <c r="G3" s="55"/>
    </row>
    <row r="4" spans="1:10" ht="16.5" thickBot="1" x14ac:dyDescent="0.25">
      <c r="A4" s="57" t="s">
        <v>20</v>
      </c>
      <c r="B4" s="57"/>
      <c r="C4" s="57"/>
      <c r="D4" s="57"/>
      <c r="E4" s="57"/>
      <c r="F4" s="57"/>
      <c r="G4" s="57"/>
    </row>
    <row r="5" spans="1:10" ht="13.9" customHeight="1" x14ac:dyDescent="0.2">
      <c r="A5" s="41" t="s">
        <v>0</v>
      </c>
      <c r="B5" s="44" t="s">
        <v>16</v>
      </c>
      <c r="C5" s="47" t="s">
        <v>23</v>
      </c>
      <c r="D5" s="58" t="s">
        <v>18</v>
      </c>
      <c r="E5" s="61" t="s">
        <v>17</v>
      </c>
      <c r="F5" s="50" t="s">
        <v>1</v>
      </c>
      <c r="G5" s="51"/>
    </row>
    <row r="6" spans="1:10" ht="52.5" customHeight="1" x14ac:dyDescent="0.2">
      <c r="A6" s="42"/>
      <c r="B6" s="45"/>
      <c r="C6" s="48"/>
      <c r="D6" s="59"/>
      <c r="E6" s="62"/>
      <c r="F6" s="9" t="s">
        <v>11</v>
      </c>
      <c r="G6" s="6" t="s">
        <v>12</v>
      </c>
    </row>
    <row r="7" spans="1:10" ht="18" customHeight="1" thickBot="1" x14ac:dyDescent="0.25">
      <c r="A7" s="56"/>
      <c r="B7" s="46"/>
      <c r="C7" s="49"/>
      <c r="D7" s="60"/>
      <c r="E7" s="63"/>
      <c r="F7" s="10" t="s">
        <v>2</v>
      </c>
      <c r="G7" s="8" t="s">
        <v>3</v>
      </c>
    </row>
    <row r="8" spans="1:10" x14ac:dyDescent="0.2">
      <c r="A8" s="41" t="s">
        <v>4</v>
      </c>
      <c r="B8" s="44" t="s">
        <v>15</v>
      </c>
      <c r="C8" s="47" t="s">
        <v>5</v>
      </c>
      <c r="D8" s="52"/>
      <c r="E8" s="38"/>
      <c r="F8" s="50" t="s">
        <v>6</v>
      </c>
      <c r="G8" s="51"/>
    </row>
    <row r="9" spans="1:10" ht="45" customHeight="1" x14ac:dyDescent="0.2">
      <c r="A9" s="42"/>
      <c r="B9" s="45"/>
      <c r="C9" s="48"/>
      <c r="D9" s="53"/>
      <c r="E9" s="39"/>
      <c r="F9" s="9" t="s">
        <v>13</v>
      </c>
      <c r="G9" s="6" t="s">
        <v>14</v>
      </c>
    </row>
    <row r="10" spans="1:10" ht="16.5" customHeight="1" thickBot="1" x14ac:dyDescent="0.25">
      <c r="A10" s="43"/>
      <c r="B10" s="46"/>
      <c r="C10" s="49"/>
      <c r="D10" s="54"/>
      <c r="E10" s="40"/>
      <c r="F10" s="11" t="s">
        <v>7</v>
      </c>
      <c r="G10" s="7" t="s">
        <v>8</v>
      </c>
    </row>
    <row r="11" spans="1:10" ht="13.15" customHeight="1" x14ac:dyDescent="0.2">
      <c r="A11" s="26">
        <v>43435</v>
      </c>
      <c r="B11" s="20"/>
      <c r="C11" s="14">
        <v>137.29</v>
      </c>
      <c r="D11" s="21"/>
      <c r="E11" s="14"/>
      <c r="F11" s="15">
        <f t="shared" ref="F11:F25" si="0">C11-C11*0.1</f>
        <v>123.56099999999999</v>
      </c>
      <c r="G11" s="16">
        <f t="shared" ref="G11:G25" si="1">C11*0.1+C11</f>
        <v>151.01900000000001</v>
      </c>
      <c r="I11" s="28"/>
      <c r="J11" s="29"/>
    </row>
    <row r="12" spans="1:10" ht="25.5" x14ac:dyDescent="0.2">
      <c r="A12" s="26">
        <v>43436</v>
      </c>
      <c r="B12" s="25" t="s">
        <v>21</v>
      </c>
      <c r="C12" s="3">
        <v>126.12</v>
      </c>
      <c r="D12" s="12">
        <v>118</v>
      </c>
      <c r="E12" s="3"/>
      <c r="F12" s="17">
        <f t="shared" si="0"/>
        <v>113.50800000000001</v>
      </c>
      <c r="G12" s="2">
        <f t="shared" si="1"/>
        <v>138.732</v>
      </c>
      <c r="I12" s="28"/>
      <c r="J12" s="29"/>
    </row>
    <row r="13" spans="1:10" x14ac:dyDescent="0.2">
      <c r="A13" s="26">
        <v>43437</v>
      </c>
      <c r="B13" s="5"/>
      <c r="C13" s="4">
        <v>134.47999999999999</v>
      </c>
      <c r="D13" s="13"/>
      <c r="E13" s="4"/>
      <c r="F13" s="17">
        <f t="shared" si="0"/>
        <v>121.03199999999998</v>
      </c>
      <c r="G13" s="2">
        <f t="shared" si="1"/>
        <v>147.928</v>
      </c>
      <c r="I13" s="28"/>
      <c r="J13" s="29"/>
    </row>
    <row r="14" spans="1:10" x14ac:dyDescent="0.2">
      <c r="A14" s="26">
        <v>43438</v>
      </c>
      <c r="B14" s="5"/>
      <c r="C14" s="4">
        <v>129</v>
      </c>
      <c r="D14" s="13"/>
      <c r="E14" s="4"/>
      <c r="F14" s="17">
        <f t="shared" si="0"/>
        <v>116.1</v>
      </c>
      <c r="G14" s="2">
        <f t="shared" si="1"/>
        <v>141.9</v>
      </c>
      <c r="I14" s="28"/>
      <c r="J14" s="29"/>
    </row>
    <row r="15" spans="1:10" ht="25.5" x14ac:dyDescent="0.2">
      <c r="A15" s="26">
        <v>43439</v>
      </c>
      <c r="B15" s="25" t="s">
        <v>21</v>
      </c>
      <c r="C15" s="4">
        <v>118</v>
      </c>
      <c r="D15" s="13">
        <v>115</v>
      </c>
      <c r="E15" s="4"/>
      <c r="F15" s="17">
        <f t="shared" si="0"/>
        <v>106.2</v>
      </c>
      <c r="G15" s="2">
        <f t="shared" si="1"/>
        <v>129.80000000000001</v>
      </c>
      <c r="I15" s="28"/>
      <c r="J15" s="29"/>
    </row>
    <row r="16" spans="1:10" ht="25.5" x14ac:dyDescent="0.2">
      <c r="A16" s="26">
        <v>43440</v>
      </c>
      <c r="B16" s="25" t="s">
        <v>21</v>
      </c>
      <c r="C16" s="4">
        <v>123.47</v>
      </c>
      <c r="D16" s="13">
        <v>119</v>
      </c>
      <c r="E16" s="4"/>
      <c r="F16" s="17">
        <f t="shared" si="0"/>
        <v>111.12299999999999</v>
      </c>
      <c r="G16" s="2">
        <f t="shared" si="1"/>
        <v>135.81700000000001</v>
      </c>
      <c r="I16" s="28"/>
      <c r="J16" s="29"/>
    </row>
    <row r="17" spans="1:10" ht="25.5" x14ac:dyDescent="0.2">
      <c r="A17" s="26">
        <v>43441</v>
      </c>
      <c r="B17" s="25" t="s">
        <v>21</v>
      </c>
      <c r="C17" s="4">
        <v>122.42</v>
      </c>
      <c r="D17" s="13">
        <v>121.5</v>
      </c>
      <c r="E17" s="4"/>
      <c r="F17" s="17">
        <f t="shared" si="0"/>
        <v>110.178</v>
      </c>
      <c r="G17" s="2">
        <f t="shared" si="1"/>
        <v>134.66200000000001</v>
      </c>
      <c r="I17" s="28"/>
      <c r="J17" s="29"/>
    </row>
    <row r="18" spans="1:10" ht="25.5" x14ac:dyDescent="0.2">
      <c r="A18" s="26">
        <v>43442</v>
      </c>
      <c r="B18" s="25" t="s">
        <v>21</v>
      </c>
      <c r="C18" s="4">
        <v>120.27</v>
      </c>
      <c r="D18" s="13">
        <v>120</v>
      </c>
      <c r="E18" s="4"/>
      <c r="F18" s="17">
        <f t="shared" si="0"/>
        <v>108.24299999999999</v>
      </c>
      <c r="G18" s="2">
        <f t="shared" si="1"/>
        <v>132.297</v>
      </c>
      <c r="I18" s="28"/>
      <c r="J18" s="29"/>
    </row>
    <row r="19" spans="1:10" ht="25.5" x14ac:dyDescent="0.2">
      <c r="A19" s="26">
        <v>43443</v>
      </c>
      <c r="B19" s="25" t="s">
        <v>21</v>
      </c>
      <c r="C19" s="4">
        <v>108.4</v>
      </c>
      <c r="D19" s="13">
        <v>98</v>
      </c>
      <c r="E19" s="4"/>
      <c r="F19" s="17">
        <f>C19-C19*0.1</f>
        <v>97.56</v>
      </c>
      <c r="G19" s="2">
        <f t="shared" si="1"/>
        <v>119.24000000000001</v>
      </c>
      <c r="I19" s="28"/>
      <c r="J19" s="29"/>
    </row>
    <row r="20" spans="1:10" ht="25.5" x14ac:dyDescent="0.2">
      <c r="A20" s="26">
        <v>43444</v>
      </c>
      <c r="B20" s="25" t="s">
        <v>21</v>
      </c>
      <c r="C20" s="4">
        <v>110.83</v>
      </c>
      <c r="D20" s="13">
        <v>110</v>
      </c>
      <c r="E20" s="4"/>
      <c r="F20" s="17">
        <f t="shared" si="0"/>
        <v>99.747</v>
      </c>
      <c r="G20" s="2">
        <f t="shared" si="1"/>
        <v>121.913</v>
      </c>
      <c r="I20" s="28"/>
      <c r="J20" s="29"/>
    </row>
    <row r="21" spans="1:10" ht="25.5" x14ac:dyDescent="0.2">
      <c r="A21" s="26">
        <v>43445</v>
      </c>
      <c r="B21" s="25" t="s">
        <v>21</v>
      </c>
      <c r="C21" s="4">
        <v>114.43</v>
      </c>
      <c r="D21" s="13">
        <v>113.5</v>
      </c>
      <c r="E21" s="4"/>
      <c r="F21" s="17">
        <f t="shared" si="0"/>
        <v>102.98700000000001</v>
      </c>
      <c r="G21" s="2">
        <f t="shared" si="1"/>
        <v>125.873</v>
      </c>
      <c r="I21" s="28"/>
      <c r="J21" s="29"/>
    </row>
    <row r="22" spans="1:10" x14ac:dyDescent="0.2">
      <c r="A22" s="26">
        <v>43446</v>
      </c>
      <c r="B22" s="5"/>
      <c r="C22" s="4">
        <v>121.42</v>
      </c>
      <c r="D22" s="13"/>
      <c r="E22" s="4"/>
      <c r="F22" s="17">
        <f t="shared" si="0"/>
        <v>109.27800000000001</v>
      </c>
      <c r="G22" s="2">
        <f t="shared" si="1"/>
        <v>133.56200000000001</v>
      </c>
      <c r="I22" s="28"/>
      <c r="J22" s="29"/>
    </row>
    <row r="23" spans="1:10" x14ac:dyDescent="0.2">
      <c r="A23" s="26">
        <v>43447</v>
      </c>
      <c r="B23" s="5"/>
      <c r="C23" s="4">
        <v>119</v>
      </c>
      <c r="D23" s="13"/>
      <c r="E23" s="4"/>
      <c r="F23" s="17">
        <f t="shared" si="0"/>
        <v>107.1</v>
      </c>
      <c r="G23" s="2">
        <f t="shared" si="1"/>
        <v>130.9</v>
      </c>
      <c r="I23" s="28"/>
      <c r="J23" s="29"/>
    </row>
    <row r="24" spans="1:10" x14ac:dyDescent="0.2">
      <c r="A24" s="26">
        <v>43448</v>
      </c>
      <c r="B24" s="5"/>
      <c r="C24" s="4">
        <v>121.47</v>
      </c>
      <c r="D24" s="13"/>
      <c r="E24" s="4"/>
      <c r="F24" s="17">
        <f t="shared" si="0"/>
        <v>109.32299999999999</v>
      </c>
      <c r="G24" s="2">
        <f t="shared" si="1"/>
        <v>133.61699999999999</v>
      </c>
      <c r="I24" s="28"/>
      <c r="J24" s="29"/>
    </row>
    <row r="25" spans="1:10" x14ac:dyDescent="0.2">
      <c r="A25" s="26">
        <v>43449</v>
      </c>
      <c r="B25" s="5"/>
      <c r="C25" s="4">
        <v>120.85</v>
      </c>
      <c r="D25" s="13"/>
      <c r="E25" s="4"/>
      <c r="F25" s="17">
        <f t="shared" si="0"/>
        <v>108.76499999999999</v>
      </c>
      <c r="G25" s="2">
        <f t="shared" si="1"/>
        <v>132.935</v>
      </c>
      <c r="I25" s="28"/>
      <c r="J25" s="29"/>
    </row>
    <row r="26" spans="1:10" x14ac:dyDescent="0.2">
      <c r="A26" s="26">
        <v>43450</v>
      </c>
      <c r="B26" s="5"/>
      <c r="C26" s="4">
        <v>128.44</v>
      </c>
      <c r="D26" s="13"/>
      <c r="E26" s="4"/>
      <c r="F26" s="17">
        <f t="shared" ref="F26:F38" si="2">C26-C26*0.1</f>
        <v>115.596</v>
      </c>
      <c r="G26" s="2">
        <f t="shared" ref="G26:G38" si="3">C26*0.1+C26</f>
        <v>141.28399999999999</v>
      </c>
      <c r="I26" s="28"/>
      <c r="J26" s="29"/>
    </row>
    <row r="27" spans="1:10" x14ac:dyDescent="0.2">
      <c r="A27" s="26">
        <v>43451</v>
      </c>
      <c r="B27" s="5"/>
      <c r="C27" s="4">
        <v>133.76</v>
      </c>
      <c r="D27" s="13"/>
      <c r="E27" s="4"/>
      <c r="F27" s="17">
        <f t="shared" si="2"/>
        <v>120.38399999999999</v>
      </c>
      <c r="G27" s="2">
        <f t="shared" si="3"/>
        <v>147.136</v>
      </c>
      <c r="I27" s="28"/>
      <c r="J27" s="29"/>
    </row>
    <row r="28" spans="1:10" x14ac:dyDescent="0.2">
      <c r="A28" s="26">
        <v>43452</v>
      </c>
      <c r="B28" s="27" t="s">
        <v>22</v>
      </c>
      <c r="C28" s="4">
        <v>134.47999999999999</v>
      </c>
      <c r="D28" s="13"/>
      <c r="E28" s="4">
        <v>135</v>
      </c>
      <c r="F28" s="17">
        <f t="shared" si="2"/>
        <v>121.03199999999998</v>
      </c>
      <c r="G28" s="2">
        <f t="shared" si="3"/>
        <v>147.928</v>
      </c>
      <c r="I28" s="28"/>
      <c r="J28" s="29"/>
    </row>
    <row r="29" spans="1:10" x14ac:dyDescent="0.2">
      <c r="A29" s="26">
        <v>43453</v>
      </c>
      <c r="B29" s="5"/>
      <c r="C29" s="4">
        <v>135</v>
      </c>
      <c r="D29" s="13"/>
      <c r="E29" s="4"/>
      <c r="F29" s="17">
        <f t="shared" si="2"/>
        <v>121.5</v>
      </c>
      <c r="G29" s="2">
        <f t="shared" si="3"/>
        <v>148.5</v>
      </c>
      <c r="I29" s="28"/>
      <c r="J29" s="29"/>
    </row>
    <row r="30" spans="1:10" x14ac:dyDescent="0.2">
      <c r="A30" s="26">
        <v>43454</v>
      </c>
      <c r="B30" s="5"/>
      <c r="C30" s="4">
        <v>134.16999999999999</v>
      </c>
      <c r="D30" s="13"/>
      <c r="E30" s="4"/>
      <c r="F30" s="17">
        <f t="shared" si="2"/>
        <v>120.75299999999999</v>
      </c>
      <c r="G30" s="2">
        <f t="shared" si="3"/>
        <v>147.58699999999999</v>
      </c>
      <c r="I30" s="28"/>
      <c r="J30" s="29"/>
    </row>
    <row r="31" spans="1:10" ht="25.5" x14ac:dyDescent="0.2">
      <c r="A31" s="26">
        <v>43455</v>
      </c>
      <c r="B31" s="25" t="s">
        <v>21</v>
      </c>
      <c r="C31" s="4">
        <v>125.2</v>
      </c>
      <c r="D31" s="13">
        <v>125</v>
      </c>
      <c r="E31" s="4"/>
      <c r="F31" s="17">
        <f t="shared" si="2"/>
        <v>112.68</v>
      </c>
      <c r="G31" s="2">
        <f t="shared" si="3"/>
        <v>137.72</v>
      </c>
      <c r="I31" s="28"/>
      <c r="J31" s="29"/>
    </row>
    <row r="32" spans="1:10" ht="25.5" x14ac:dyDescent="0.2">
      <c r="A32" s="26">
        <v>43456</v>
      </c>
      <c r="B32" s="25" t="s">
        <v>21</v>
      </c>
      <c r="C32" s="4">
        <v>112.51</v>
      </c>
      <c r="D32" s="13">
        <v>112.5</v>
      </c>
      <c r="E32" s="4"/>
      <c r="F32" s="17">
        <f t="shared" si="2"/>
        <v>101.259</v>
      </c>
      <c r="G32" s="2">
        <f t="shared" si="3"/>
        <v>123.76100000000001</v>
      </c>
      <c r="I32" s="28"/>
      <c r="J32" s="29"/>
    </row>
    <row r="33" spans="1:11" ht="25.5" x14ac:dyDescent="0.2">
      <c r="A33" s="26">
        <v>43457</v>
      </c>
      <c r="B33" s="25" t="s">
        <v>21</v>
      </c>
      <c r="C33" s="4">
        <v>101.89</v>
      </c>
      <c r="D33" s="13">
        <v>101.3</v>
      </c>
      <c r="E33" s="4"/>
      <c r="F33" s="17">
        <f t="shared" si="2"/>
        <v>91.700999999999993</v>
      </c>
      <c r="G33" s="2">
        <f t="shared" si="3"/>
        <v>112.07900000000001</v>
      </c>
      <c r="I33" s="28"/>
      <c r="J33" s="29"/>
    </row>
    <row r="34" spans="1:11" ht="25.5" x14ac:dyDescent="0.2">
      <c r="A34" s="26">
        <v>43458</v>
      </c>
      <c r="B34" s="25" t="s">
        <v>21</v>
      </c>
      <c r="C34" s="3">
        <v>101.54</v>
      </c>
      <c r="D34" s="12">
        <v>101.5</v>
      </c>
      <c r="E34" s="3"/>
      <c r="F34" s="17">
        <f t="shared" si="2"/>
        <v>91.38600000000001</v>
      </c>
      <c r="G34" s="2">
        <f t="shared" si="3"/>
        <v>111.694</v>
      </c>
    </row>
    <row r="35" spans="1:11" ht="25.5" x14ac:dyDescent="0.2">
      <c r="A35" s="26">
        <v>43459</v>
      </c>
      <c r="B35" s="25" t="s">
        <v>21</v>
      </c>
      <c r="C35" s="3">
        <v>102</v>
      </c>
      <c r="D35" s="12">
        <v>102</v>
      </c>
      <c r="E35" s="3"/>
      <c r="F35" s="17">
        <f t="shared" si="2"/>
        <v>91.8</v>
      </c>
      <c r="G35" s="2">
        <f t="shared" si="3"/>
        <v>112.2</v>
      </c>
    </row>
    <row r="36" spans="1:11" x14ac:dyDescent="0.2">
      <c r="A36" s="26">
        <v>43460</v>
      </c>
      <c r="B36" s="5"/>
      <c r="C36" s="4">
        <v>120</v>
      </c>
      <c r="D36" s="13"/>
      <c r="E36" s="4"/>
      <c r="F36" s="17">
        <f t="shared" si="2"/>
        <v>108</v>
      </c>
      <c r="G36" s="2">
        <f t="shared" si="3"/>
        <v>132</v>
      </c>
    </row>
    <row r="37" spans="1:11" x14ac:dyDescent="0.2">
      <c r="A37" s="26">
        <v>43461</v>
      </c>
      <c r="B37" s="5"/>
      <c r="C37" s="4">
        <v>120.6</v>
      </c>
      <c r="D37" s="13"/>
      <c r="E37" s="4"/>
      <c r="F37" s="17">
        <f t="shared" si="2"/>
        <v>108.53999999999999</v>
      </c>
      <c r="G37" s="2">
        <f t="shared" si="3"/>
        <v>132.66</v>
      </c>
    </row>
    <row r="38" spans="1:11" x14ac:dyDescent="0.2">
      <c r="A38" s="26">
        <v>43462</v>
      </c>
      <c r="B38" s="5"/>
      <c r="C38" s="4">
        <v>125</v>
      </c>
      <c r="D38" s="4"/>
      <c r="E38" s="4"/>
      <c r="F38" s="17">
        <f t="shared" si="2"/>
        <v>112.5</v>
      </c>
      <c r="G38" s="2">
        <f t="shared" si="3"/>
        <v>137.5</v>
      </c>
    </row>
    <row r="39" spans="1:11" ht="25.5" x14ac:dyDescent="0.2">
      <c r="A39" s="26">
        <v>43463</v>
      </c>
      <c r="B39" s="25" t="s">
        <v>21</v>
      </c>
      <c r="C39" s="4">
        <v>112.88</v>
      </c>
      <c r="D39" s="13">
        <v>108</v>
      </c>
      <c r="E39" s="4"/>
      <c r="F39" s="17">
        <f t="shared" ref="F39:F40" si="4">C39-C39*0.1</f>
        <v>101.592</v>
      </c>
      <c r="G39" s="2">
        <f t="shared" ref="G39:G40" si="5">C39*0.1+C39</f>
        <v>124.16799999999999</v>
      </c>
    </row>
    <row r="40" spans="1:11" s="1" customFormat="1" ht="25.5" x14ac:dyDescent="0.2">
      <c r="A40" s="26">
        <v>43464</v>
      </c>
      <c r="B40" s="25" t="s">
        <v>21</v>
      </c>
      <c r="C40" s="4">
        <v>100.49</v>
      </c>
      <c r="D40" s="4">
        <v>105</v>
      </c>
      <c r="E40" s="4"/>
      <c r="F40" s="4">
        <f t="shared" si="4"/>
        <v>90.441000000000003</v>
      </c>
      <c r="G40" s="4">
        <f t="shared" si="5"/>
        <v>110.53899999999999</v>
      </c>
    </row>
    <row r="41" spans="1:11" ht="13.5" thickBot="1" x14ac:dyDescent="0.25">
      <c r="A41" s="26">
        <v>43465</v>
      </c>
      <c r="B41" s="22"/>
      <c r="C41" s="23">
        <v>118</v>
      </c>
      <c r="D41" s="24"/>
      <c r="E41" s="23"/>
      <c r="F41" s="18">
        <f t="shared" ref="F41" si="6">C41-C41*0.1</f>
        <v>106.2</v>
      </c>
      <c r="G41" s="19">
        <f t="shared" ref="G41" si="7">C41*0.1+C41</f>
        <v>129.80000000000001</v>
      </c>
    </row>
    <row r="42" spans="1:11" ht="13.5" thickBot="1" x14ac:dyDescent="0.25"/>
    <row r="43" spans="1:11" ht="105.75" customHeight="1" thickBot="1" x14ac:dyDescent="0.25">
      <c r="A43" s="32" t="s">
        <v>24</v>
      </c>
      <c r="B43" s="33"/>
      <c r="C43" s="31">
        <v>118.75</v>
      </c>
      <c r="D43" s="34" t="s">
        <v>25</v>
      </c>
      <c r="E43" s="35"/>
      <c r="F43" s="35"/>
      <c r="G43" s="36"/>
      <c r="H43" s="37"/>
      <c r="I43" s="37"/>
      <c r="J43" s="37"/>
      <c r="K43" s="37"/>
    </row>
    <row r="44" spans="1:11" x14ac:dyDescent="0.2">
      <c r="A44" s="30"/>
      <c r="B44" s="30"/>
      <c r="C44" s="30"/>
      <c r="D44" s="30"/>
      <c r="E44" s="30"/>
      <c r="F44" s="30"/>
      <c r="G44" s="30"/>
      <c r="H44" s="30"/>
    </row>
  </sheetData>
  <mergeCells count="19"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  <mergeCell ref="A43:B43"/>
    <mergeCell ref="D43:G43"/>
    <mergeCell ref="H43:K43"/>
    <mergeCell ref="E8:E10"/>
    <mergeCell ref="A8:A10"/>
    <mergeCell ref="B8:B10"/>
    <mergeCell ref="C8:C10"/>
    <mergeCell ref="F8:G8"/>
    <mergeCell ref="D8:D10"/>
  </mergeCells>
  <pageMargins left="0.39370078740157483" right="0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Ioan Dobrota</cp:lastModifiedBy>
  <cp:revision>1</cp:revision>
  <cp:lastPrinted>2019-01-03T10:26:57Z</cp:lastPrinted>
  <dcterms:created xsi:type="dcterms:W3CDTF">2018-10-08T10:07:46Z</dcterms:created>
  <dcterms:modified xsi:type="dcterms:W3CDTF">2020-02-21T06:08:01Z</dcterms:modified>
  <cp:category/>
</cp:coreProperties>
</file>