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H97" i="2" l="1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H98" i="2" l="1"/>
  <c r="B97" i="2"/>
  <c r="AD98" i="2" l="1"/>
  <c r="D98" i="2" l="1"/>
  <c r="K98" i="2" l="1"/>
  <c r="I98" i="2" l="1"/>
  <c r="F98" i="2" l="1"/>
  <c r="E98" i="2" l="1"/>
  <c r="G98" i="2"/>
  <c r="H98" i="2"/>
  <c r="J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E98" i="2"/>
  <c r="AF98" i="2"/>
  <c r="AG98" i="2"/>
  <c r="B98" i="2" l="1"/>
</calcChain>
</file>

<file path=xl/sharedStrings.xml><?xml version="1.0" encoding="utf-8"?>
<sst xmlns="http://schemas.openxmlformats.org/spreadsheetml/2006/main" count="2465" uniqueCount="194">
  <si>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</si>
  <si>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</si>
  <si>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</si>
  <si>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</si>
  <si>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</si>
  <si>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</si>
  <si>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</si>
  <si>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</si>
  <si>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</si>
  <si>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</si>
  <si>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</si>
  <si>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</si>
  <si>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</si>
  <si>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</si>
  <si>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</si>
  <si>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</si>
  <si>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</si>
  <si>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</si>
  <si>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</si>
  <si>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</si>
  <si>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</si>
  <si>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</si>
  <si>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</si>
  <si>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</si>
  <si>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</si>
  <si>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</si>
  <si>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</si>
  <si>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</si>
  <si>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</si>
  <si>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</si>
  <si>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</si>
  <si>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</si>
  <si>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</si>
  <si>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</si>
  <si>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</si>
  <si>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</si>
  <si>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</si>
  <si>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</si>
  <si>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</si>
  <si>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</si>
  <si>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</si>
  <si>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</si>
  <si>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</si>
  <si>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</si>
  <si>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</si>
  <si>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</si>
  <si>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</si>
  <si>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</si>
  <si>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</si>
  <si>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</si>
  <si>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Total Dezechilibru zilnic inițial pe SNT (MWh)</t>
  </si>
  <si>
    <t>VALAHIA GAZ SRL</t>
  </si>
  <si>
    <t>VALAHI</t>
  </si>
  <si>
    <t>AIKSBU</t>
  </si>
  <si>
    <t>ADERRO</t>
  </si>
  <si>
    <t>SC ADERRO GP ENERGY SRL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</si>
  <si>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</si>
  <si>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</si>
  <si>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</si>
  <si>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</si>
  <si>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</si>
  <si>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</si>
  <si>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</si>
  <si>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</si>
  <si>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</si>
  <si>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</si>
  <si>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</si>
  <si>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</si>
  <si>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</si>
  <si>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SC COVI CONSTRUCT 2000  SRL</t>
  </si>
  <si>
    <t>CPLCON</t>
  </si>
  <si>
    <t>CPL CONCORDIA FILIALA CLUJ ROMANIA SRL</t>
  </si>
  <si>
    <t>CYEBCJ</t>
  </si>
  <si>
    <t>SC CYEB SRL</t>
  </si>
  <si>
    <t>DATAMM</t>
  </si>
  <si>
    <t>SC MM DATA SRL</t>
  </si>
  <si>
    <t>DELAEN</t>
  </si>
  <si>
    <t>SC DELAGAZ &amp; ENERGIE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</si>
  <si>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</si>
  <si>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</si>
  <si>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</si>
  <si>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</si>
  <si>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</si>
  <si>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</si>
  <si>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</si>
  <si>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</si>
  <si>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</si>
  <si>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</si>
  <si>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</si>
  <si>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</si>
  <si>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</si>
  <si>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</si>
  <si>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</si>
  <si>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</si>
  <si>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</si>
  <si>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</si>
  <si>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</si>
  <si>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</si>
  <si>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</si>
  <si>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</si>
  <si>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</si>
  <si>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</si>
  <si>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</si>
  <si>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</si>
  <si>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</si>
  <si>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</si>
  <si>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</si>
  <si>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</si>
  <si>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</si>
  <si>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</si>
  <si>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</si>
  <si>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</si>
  <si>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</si>
  <si>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</si>
  <si>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</si>
  <si>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</si>
  <si>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</si>
  <si>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</si>
  <si>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</si>
  <si>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</si>
  <si>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</si>
  <si>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</si>
  <si>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</si>
  <si>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</si>
  <si>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</si>
  <si>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</si>
  <si>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</si>
  <si>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</si>
  <si>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</si>
  <si>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</si>
  <si>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</si>
  <si>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</si>
  <si>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</si>
  <si>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</si>
  <si>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</si>
  <si>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</si>
  <si>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</si>
  <si>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</si>
  <si>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</si>
  <si>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</si>
  <si>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</si>
  <si>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</si>
  <si>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</si>
  <si>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</si>
  <si>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</si>
  <si>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</si>
  <si>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</si>
  <si>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</si>
  <si>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</si>
  <si>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</si>
  <si>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</si>
  <si>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</si>
  <si>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</si>
  <si>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</si>
  <si>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</si>
  <si>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</si>
  <si>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</si>
  <si>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</si>
  <si>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</si>
  <si>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</si>
  <si>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</si>
  <si>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</si>
  <si>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</si>
  <si>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</si>
  <si>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</si>
  <si>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</si>
  <si>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</si>
  <si>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</si>
  <si>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</si>
  <si>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</si>
  <si>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</si>
  <si>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</si>
  <si>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</si>
  <si>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</si>
  <si>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</si>
  <si>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</si>
  <si>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</si>
  <si>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PLUSEN</t>
  </si>
  <si>
    <t>SC PLUS ENERGY POINT SRL</t>
  </si>
  <si>
    <t>RENOVA</t>
  </si>
  <si>
    <t>SC RENOVATIO TRADING SRL</t>
  </si>
  <si>
    <t>FORAJS</t>
  </si>
  <si>
    <t>SC FORAJ SONDE SA</t>
  </si>
  <si>
    <t>EGLGAS</t>
  </si>
  <si>
    <t>SC AXPO ENERGY ROMANIA SA</t>
  </si>
  <si>
    <t>SNTGN TRANSGAZ SA  (cumparare PVT)</t>
  </si>
  <si>
    <t>TITLUL  DEZECHILIBRELOR  ZILNICE  INITIALE  ALE  UR - IANUARIE 2019</t>
  </si>
  <si>
    <t>ELEPLA</t>
  </si>
  <si>
    <t>ELECTRIC PLANNERS SRL</t>
  </si>
  <si>
    <t>MONTRA</t>
  </si>
  <si>
    <t>MONSSON TRADING SRL</t>
  </si>
  <si>
    <t>SC OLIGOPOL SRL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</si>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</sst>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3" fontId="8" fillId="0" borderId="7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left"/>
    </xf>
    <xf numFmtId="3" fontId="8" fillId="0" borderId="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/>
    </xf>
    <xf numFmtId="3" fontId="8" fillId="0" borderId="12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3" fontId="12" fillId="3" borderId="2" xfId="0" applyNumberFormat="1" applyFont="1" applyFill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3" fontId="15" fillId="4" borderId="8" xfId="0" applyNumberFormat="1" applyFont="1" applyFill="1" applyBorder="1" applyAlignment="1">
      <alignment vertical="center"/>
    </xf>
    <xf numFmtId="3" fontId="16" fillId="4" borderId="9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0" xfId="0" applyFont="1" applyFill="1" applyBorder="1"/>
    <xf numFmtId="0" fontId="1" fillId="0" borderId="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7" fillId="2" borderId="14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zechilibre%20pentru%20_site%20_Ianuari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chilibre UR"/>
      <sheetName val="tip dez.UR"/>
    </sheetNames>
    <sheetDataSet>
      <sheetData sheetId="0">
        <row r="3">
          <cell r="AI3">
            <v>17.490209</v>
          </cell>
        </row>
        <row r="4">
          <cell r="AI4">
            <v>0</v>
          </cell>
        </row>
        <row r="5">
          <cell r="AI5">
            <v>-22.726904000000001</v>
          </cell>
        </row>
        <row r="6">
          <cell r="AI6">
            <v>0</v>
          </cell>
        </row>
        <row r="7">
          <cell r="AI7">
            <v>0.32561499999999999</v>
          </cell>
        </row>
        <row r="8">
          <cell r="AI8">
            <v>0</v>
          </cell>
        </row>
        <row r="9">
          <cell r="AI9">
            <v>-198.62814700000001</v>
          </cell>
        </row>
        <row r="10">
          <cell r="AI10">
            <v>472.75497899999999</v>
          </cell>
        </row>
        <row r="11">
          <cell r="AI11">
            <v>21.703959999999999</v>
          </cell>
        </row>
        <row r="12">
          <cell r="AI12">
            <v>40.233876000000002</v>
          </cell>
        </row>
        <row r="13">
          <cell r="AI13">
            <v>330.79132600000003</v>
          </cell>
        </row>
        <row r="14">
          <cell r="AI14">
            <v>28.858608</v>
          </cell>
        </row>
        <row r="15">
          <cell r="AI15">
            <v>0</v>
          </cell>
        </row>
        <row r="16">
          <cell r="AI16">
            <v>3.437065</v>
          </cell>
        </row>
        <row r="17">
          <cell r="AI17">
            <v>-9.3517679999999999</v>
          </cell>
        </row>
        <row r="18">
          <cell r="AI18">
            <v>0.393154</v>
          </cell>
        </row>
        <row r="19">
          <cell r="AI19">
            <v>-64.733568000000005</v>
          </cell>
        </row>
        <row r="20">
          <cell r="AI20">
            <v>33.360937999999997</v>
          </cell>
        </row>
        <row r="21">
          <cell r="AI21">
            <v>-106.42203000000001</v>
          </cell>
        </row>
        <row r="22">
          <cell r="AI22">
            <v>-2008.7624189999999</v>
          </cell>
        </row>
        <row r="23">
          <cell r="AI23">
            <v>0</v>
          </cell>
        </row>
        <row r="24">
          <cell r="AI24">
            <v>999.603476</v>
          </cell>
        </row>
        <row r="25">
          <cell r="AI25">
            <v>304.86416800000001</v>
          </cell>
        </row>
        <row r="26">
          <cell r="AI26">
            <v>99.020160000000004</v>
          </cell>
        </row>
        <row r="27">
          <cell r="AI27">
            <v>10.985621</v>
          </cell>
        </row>
        <row r="28">
          <cell r="AI28">
            <v>8.7912490000000005</v>
          </cell>
        </row>
        <row r="29">
          <cell r="AI29">
            <v>-0.40778700000000001</v>
          </cell>
        </row>
        <row r="30">
          <cell r="AI30">
            <v>76.760789000000003</v>
          </cell>
        </row>
        <row r="31">
          <cell r="AI31">
            <v>-238.77682799999999</v>
          </cell>
        </row>
        <row r="32">
          <cell r="AI32">
            <v>-150.02629899999999</v>
          </cell>
        </row>
        <row r="33">
          <cell r="AI33">
            <v>5.4201480000000002</v>
          </cell>
        </row>
        <row r="34">
          <cell r="AI34">
            <v>0</v>
          </cell>
        </row>
        <row r="35">
          <cell r="AI35">
            <v>5.714067</v>
          </cell>
        </row>
        <row r="36">
          <cell r="AI36">
            <v>1183.248032</v>
          </cell>
        </row>
        <row r="37">
          <cell r="AI37">
            <v>0.62039200000000005</v>
          </cell>
        </row>
        <row r="38">
          <cell r="AI38">
            <v>-255.219189</v>
          </cell>
        </row>
        <row r="39">
          <cell r="AI39">
            <v>0</v>
          </cell>
        </row>
        <row r="40">
          <cell r="AI40">
            <v>66.290323999999998</v>
          </cell>
        </row>
        <row r="41">
          <cell r="AI41">
            <v>0</v>
          </cell>
        </row>
        <row r="42">
          <cell r="AI42">
            <v>20.198713999999999</v>
          </cell>
        </row>
        <row r="43">
          <cell r="AI43">
            <v>163.46702300000001</v>
          </cell>
        </row>
        <row r="44">
          <cell r="AI44">
            <v>128.891581</v>
          </cell>
        </row>
        <row r="45">
          <cell r="AI45">
            <v>-3.7900000000000003E-2</v>
          </cell>
        </row>
        <row r="46">
          <cell r="AI46">
            <v>42.133797999999999</v>
          </cell>
        </row>
        <row r="47">
          <cell r="AI47">
            <v>1.0233559999999999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6.4505800000000004</v>
          </cell>
        </row>
        <row r="52">
          <cell r="AI52">
            <v>72.704431999999997</v>
          </cell>
        </row>
        <row r="53">
          <cell r="AI53">
            <v>778.60945500000003</v>
          </cell>
        </row>
        <row r="54">
          <cell r="AI54">
            <v>14.325150000000001</v>
          </cell>
        </row>
        <row r="55">
          <cell r="AI55">
            <v>0</v>
          </cell>
        </row>
        <row r="56">
          <cell r="AI56">
            <v>0.222027</v>
          </cell>
        </row>
        <row r="57">
          <cell r="AI57">
            <v>-3.650458</v>
          </cell>
        </row>
        <row r="58">
          <cell r="AI58">
            <v>4.4647069999999998</v>
          </cell>
        </row>
        <row r="59">
          <cell r="AI59">
            <v>32.788538000000003</v>
          </cell>
        </row>
        <row r="60">
          <cell r="AI60">
            <v>75.786015000000006</v>
          </cell>
        </row>
        <row r="61">
          <cell r="AI61">
            <v>17.890938999999999</v>
          </cell>
        </row>
        <row r="62">
          <cell r="AI62">
            <v>-1033.754103</v>
          </cell>
        </row>
        <row r="63">
          <cell r="AI63">
            <v>-2.118404</v>
          </cell>
        </row>
        <row r="64">
          <cell r="AI64">
            <v>-1494.6160729999999</v>
          </cell>
        </row>
        <row r="65">
          <cell r="AI65">
            <v>-167.59875</v>
          </cell>
        </row>
        <row r="66">
          <cell r="AI66">
            <v>1085.9229780000001</v>
          </cell>
        </row>
        <row r="67">
          <cell r="AI67">
            <v>0</v>
          </cell>
        </row>
        <row r="68">
          <cell r="AI68">
            <v>0.377579</v>
          </cell>
        </row>
        <row r="69">
          <cell r="AI69">
            <v>93.026138000000003</v>
          </cell>
        </row>
        <row r="70">
          <cell r="AI70">
            <v>21.369698</v>
          </cell>
        </row>
        <row r="71">
          <cell r="AI71">
            <v>4.4572719999999997</v>
          </cell>
        </row>
        <row r="72">
          <cell r="AI72">
            <v>81.021394000000001</v>
          </cell>
        </row>
        <row r="73">
          <cell r="AI73">
            <v>-9.0479149999999997</v>
          </cell>
        </row>
        <row r="74">
          <cell r="AI74">
            <v>677.413366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-5.7194279999999997</v>
          </cell>
        </row>
        <row r="78">
          <cell r="AI78">
            <v>63.427639999999997</v>
          </cell>
        </row>
        <row r="79">
          <cell r="AI79">
            <v>6.7773199999999996</v>
          </cell>
        </row>
        <row r="80">
          <cell r="AI80">
            <v>0</v>
          </cell>
        </row>
        <row r="81">
          <cell r="AI81">
            <v>0.65334999999999999</v>
          </cell>
        </row>
        <row r="82">
          <cell r="AI82">
            <v>45.388739999999999</v>
          </cell>
        </row>
        <row r="83">
          <cell r="AI83">
            <v>-8.2922480000000007</v>
          </cell>
        </row>
        <row r="84">
          <cell r="AI84">
            <v>0.60234100000000002</v>
          </cell>
        </row>
        <row r="85">
          <cell r="AI85">
            <v>19.113233000000001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-1968.2</v>
          </cell>
        </row>
        <row r="91">
          <cell r="AI91">
            <v>-555.121578</v>
          </cell>
        </row>
        <row r="92">
          <cell r="AI92">
            <v>0</v>
          </cell>
        </row>
        <row r="93">
          <cell r="AI93">
            <v>-0.109962</v>
          </cell>
        </row>
        <row r="94">
          <cell r="AI94">
            <v>444.14988599999998</v>
          </cell>
        </row>
        <row r="95">
          <cell r="AI95">
            <v>0.155973</v>
          </cell>
        </row>
        <row r="100">
          <cell r="AI100">
            <v>-557.93412200000034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zoomScale="80" zoomScaleNormal="80" workbookViewId="0">
      <pane xSplit="3" ySplit="2" topLeftCell="X72" activePane="bottomRight" state="frozen"/>
      <selection pane="topRight" activeCell="D1" sqref="D1"/>
      <selection pane="bottomLeft" activeCell="A3" sqref="A3"/>
      <selection pane="bottomRight" activeCell="AH103" sqref="AH103"/>
    </sheetView>
  </sheetViews>
  <sheetFormatPr defaultColWidth="6.140625" defaultRowHeight="15.75" x14ac:dyDescent="0.25"/>
  <cols>
    <col min="1" max="1" width="4.5703125" style="6" bestFit="1" customWidth="1"/>
    <col min="2" max="2" width="13" style="12" customWidth="1"/>
    <col min="3" max="3" width="49.28515625" style="12" bestFit="1" customWidth="1"/>
    <col min="4" max="4" width="10.7109375" style="13" customWidth="1"/>
    <col min="5" max="5" width="11.28515625" style="14" customWidth="1"/>
    <col min="6" max="10" width="10.7109375" style="13" customWidth="1"/>
    <col min="11" max="11" width="11.5703125" style="13" bestFit="1" customWidth="1"/>
    <col min="12" max="12" width="11.42578125" style="13" customWidth="1"/>
    <col min="13" max="17" width="10.7109375" style="13" customWidth="1"/>
    <col min="18" max="18" width="11.5703125" style="13" bestFit="1" customWidth="1"/>
    <col min="19" max="19" width="10.7109375" style="13" customWidth="1"/>
    <col min="20" max="20" width="11.28515625" style="13" customWidth="1"/>
    <col min="21" max="22" width="11.5703125" style="13" bestFit="1" customWidth="1"/>
    <col min="23" max="23" width="12" style="13" bestFit="1" customWidth="1"/>
    <col min="24" max="33" width="10.7109375" style="13" customWidth="1"/>
    <col min="34" max="34" width="10.85546875" style="13" bestFit="1" customWidth="1"/>
    <col min="35" max="16384" width="6.140625" style="13"/>
  </cols>
  <sheetData>
    <row r="1" spans="1:34" s="5" customFormat="1" ht="21.75" thickBot="1" x14ac:dyDescent="0.4">
      <c r="A1" s="1"/>
      <c r="B1" s="2" t="s">
        <v>186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9" t="s">
        <v>0</v>
      </c>
      <c r="B2" s="25" t="s">
        <v>17</v>
      </c>
      <c r="C2" s="25" t="s">
        <v>38</v>
      </c>
      <c r="D2" s="28">
        <v>43466</v>
      </c>
      <c r="E2" s="28">
        <v>43467</v>
      </c>
      <c r="F2" s="28">
        <v>43468</v>
      </c>
      <c r="G2" s="28">
        <v>43469</v>
      </c>
      <c r="H2" s="28">
        <v>43470</v>
      </c>
      <c r="I2" s="28">
        <v>43471</v>
      </c>
      <c r="J2" s="28">
        <v>43472</v>
      </c>
      <c r="K2" s="28">
        <v>43473</v>
      </c>
      <c r="L2" s="28">
        <v>43474</v>
      </c>
      <c r="M2" s="28">
        <v>43475</v>
      </c>
      <c r="N2" s="28">
        <v>43476</v>
      </c>
      <c r="O2" s="28">
        <v>43477</v>
      </c>
      <c r="P2" s="28">
        <v>43478</v>
      </c>
      <c r="Q2" s="28">
        <v>43479</v>
      </c>
      <c r="R2" s="28">
        <v>43480</v>
      </c>
      <c r="S2" s="28">
        <v>43481</v>
      </c>
      <c r="T2" s="28">
        <v>43482</v>
      </c>
      <c r="U2" s="28">
        <v>43483</v>
      </c>
      <c r="V2" s="28">
        <v>43484</v>
      </c>
      <c r="W2" s="28">
        <v>43485</v>
      </c>
      <c r="X2" s="28">
        <v>43486</v>
      </c>
      <c r="Y2" s="28">
        <v>43487</v>
      </c>
      <c r="Z2" s="28">
        <v>43488</v>
      </c>
      <c r="AA2" s="28">
        <v>43489</v>
      </c>
      <c r="AB2" s="28">
        <v>43490</v>
      </c>
      <c r="AC2" s="28">
        <v>43491</v>
      </c>
      <c r="AD2" s="28">
        <v>43492</v>
      </c>
      <c r="AE2" s="28">
        <v>43493</v>
      </c>
      <c r="AF2" s="28">
        <v>43494</v>
      </c>
      <c r="AG2" s="28">
        <v>43495</v>
      </c>
      <c r="AH2" s="41">
        <v>43496</v>
      </c>
    </row>
    <row r="3" spans="1:34" s="7" customFormat="1" x14ac:dyDescent="0.25">
      <c r="A3" s="36">
        <v>1</v>
      </c>
      <c r="B3" s="37" t="s">
        <v>54</v>
      </c>
      <c r="C3" s="26" t="s">
        <v>55</v>
      </c>
      <c r="D3" s="24" t="s">
        <v>192</v>
      </c>
      <c r="E3" s="24" t="s">
        <v>192</v>
      </c>
      <c r="F3" s="24" t="s">
        <v>192</v>
      </c>
      <c r="G3" s="24" t="s">
        <v>193</v>
      </c>
      <c r="H3" s="24" t="s">
        <v>193</v>
      </c>
      <c r="I3" s="24" t="s">
        <v>193</v>
      </c>
      <c r="J3" s="24" t="s">
        <v>193</v>
      </c>
      <c r="K3" s="24" t="s">
        <v>193</v>
      </c>
      <c r="L3" s="24" t="s">
        <v>193</v>
      </c>
      <c r="M3" s="24" t="s">
        <v>192</v>
      </c>
      <c r="N3" s="24" t="s">
        <v>192</v>
      </c>
      <c r="O3" s="24" t="s">
        <v>192</v>
      </c>
      <c r="P3" s="24" t="s">
        <v>192</v>
      </c>
      <c r="Q3" s="24" t="s">
        <v>192</v>
      </c>
      <c r="R3" s="24" t="s">
        <v>192</v>
      </c>
      <c r="S3" s="24" t="s">
        <v>193</v>
      </c>
      <c r="T3" s="24" t="s">
        <v>192</v>
      </c>
      <c r="U3" s="24" t="s">
        <v>192</v>
      </c>
      <c r="V3" s="24" t="s">
        <v>192</v>
      </c>
      <c r="W3" s="24" t="s">
        <v>192</v>
      </c>
      <c r="X3" s="24" t="s">
        <v>192</v>
      </c>
      <c r="Y3" s="24" t="s">
        <v>193</v>
      </c>
      <c r="Z3" s="24" t="s">
        <v>192</v>
      </c>
      <c r="AA3" s="24" t="s">
        <v>193</v>
      </c>
      <c r="AB3" s="24" t="s">
        <v>192</v>
      </c>
      <c r="AC3" s="24" t="s">
        <v>192</v>
      </c>
      <c r="AD3" s="24" t="s">
        <v>192</v>
      </c>
      <c r="AE3" s="24" t="s">
        <v>192</v>
      </c>
      <c r="AF3" s="24" t="s">
        <v>193</v>
      </c>
      <c r="AG3" s="24" t="s">
        <v>192</v>
      </c>
      <c r="AH3" s="24" t="str">
        <f>IF('[1]dezechilibre UR'!AI3&lt;0,"deficit",IF('[1]dezechilibre UR'!AI3&gt;0,"excedent",0))</f>
        <v>excedent</v>
      </c>
    </row>
    <row r="4" spans="1:34" s="7" customFormat="1" x14ac:dyDescent="0.25">
      <c r="A4" s="36">
        <v>2</v>
      </c>
      <c r="B4" s="38" t="s">
        <v>53</v>
      </c>
      <c r="C4" s="26" t="s">
        <v>56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4">
        <f>IF('[1]dezechilibre UR'!AI4&lt;0,"deficit",IF('[1]dezechilibre UR'!AI4&gt;0,"excedent",0))</f>
        <v>0</v>
      </c>
    </row>
    <row r="5" spans="1:34" s="7" customFormat="1" x14ac:dyDescent="0.25">
      <c r="A5" s="36">
        <v>3</v>
      </c>
      <c r="B5" s="17" t="s">
        <v>18</v>
      </c>
      <c r="C5" s="17" t="s">
        <v>1</v>
      </c>
      <c r="D5" s="24" t="s">
        <v>192</v>
      </c>
      <c r="E5" s="24" t="s">
        <v>192</v>
      </c>
      <c r="F5" s="24" t="s">
        <v>192</v>
      </c>
      <c r="G5" s="24" t="s">
        <v>192</v>
      </c>
      <c r="H5" s="24" t="s">
        <v>192</v>
      </c>
      <c r="I5" s="24" t="s">
        <v>192</v>
      </c>
      <c r="J5" s="24" t="s">
        <v>192</v>
      </c>
      <c r="K5" s="24" t="s">
        <v>192</v>
      </c>
      <c r="L5" s="24" t="s">
        <v>193</v>
      </c>
      <c r="M5" s="24" t="s">
        <v>193</v>
      </c>
      <c r="N5" s="24" t="s">
        <v>192</v>
      </c>
      <c r="O5" s="24" t="s">
        <v>192</v>
      </c>
      <c r="P5" s="24" t="s">
        <v>192</v>
      </c>
      <c r="Q5" s="24" t="s">
        <v>192</v>
      </c>
      <c r="R5" s="24" t="s">
        <v>192</v>
      </c>
      <c r="S5" s="24" t="s">
        <v>192</v>
      </c>
      <c r="T5" s="24" t="s">
        <v>192</v>
      </c>
      <c r="U5" s="24" t="s">
        <v>192</v>
      </c>
      <c r="V5" s="24" t="s">
        <v>192</v>
      </c>
      <c r="W5" s="24" t="s">
        <v>192</v>
      </c>
      <c r="X5" s="24" t="s">
        <v>192</v>
      </c>
      <c r="Y5" s="24" t="s">
        <v>192</v>
      </c>
      <c r="Z5" s="24" t="s">
        <v>192</v>
      </c>
      <c r="AA5" s="24" t="s">
        <v>192</v>
      </c>
      <c r="AB5" s="24" t="s">
        <v>192</v>
      </c>
      <c r="AC5" s="24" t="s">
        <v>193</v>
      </c>
      <c r="AD5" s="24" t="s">
        <v>193</v>
      </c>
      <c r="AE5" s="24" t="s">
        <v>193</v>
      </c>
      <c r="AF5" s="24" t="s">
        <v>192</v>
      </c>
      <c r="AG5" s="24" t="s">
        <v>192</v>
      </c>
      <c r="AH5" s="24" t="str">
        <f>IF('[1]dezechilibre UR'!AI5&lt;0,"deficit",IF('[1]dezechilibre UR'!AI5&gt;0,"excedent",0))</f>
        <v>deficit</v>
      </c>
    </row>
    <row r="6" spans="1:34" s="7" customFormat="1" x14ac:dyDescent="0.25">
      <c r="A6" s="36">
        <v>4</v>
      </c>
      <c r="B6" s="39" t="s">
        <v>57</v>
      </c>
      <c r="C6" s="39" t="s">
        <v>58</v>
      </c>
      <c r="D6" s="24" t="s">
        <v>192</v>
      </c>
      <c r="E6" s="24" t="s">
        <v>192</v>
      </c>
      <c r="F6" s="24" t="s">
        <v>192</v>
      </c>
      <c r="G6" s="24" t="s">
        <v>193</v>
      </c>
      <c r="H6" s="24" t="s">
        <v>193</v>
      </c>
      <c r="I6" s="24" t="s">
        <v>193</v>
      </c>
      <c r="J6" s="24" t="s">
        <v>192</v>
      </c>
      <c r="K6" s="24" t="s">
        <v>193</v>
      </c>
      <c r="L6" s="24" t="s">
        <v>192</v>
      </c>
      <c r="M6" s="24" t="s">
        <v>192</v>
      </c>
      <c r="N6" s="24" t="s">
        <v>192</v>
      </c>
      <c r="O6" s="24" t="s">
        <v>192</v>
      </c>
      <c r="P6" s="24" t="s">
        <v>192</v>
      </c>
      <c r="Q6" s="24" t="s">
        <v>192</v>
      </c>
      <c r="R6" s="24" t="s">
        <v>192</v>
      </c>
      <c r="S6" s="24" t="s">
        <v>192</v>
      </c>
      <c r="T6" s="24" t="s">
        <v>192</v>
      </c>
      <c r="U6" s="24" t="s">
        <v>192</v>
      </c>
      <c r="V6" s="24" t="s">
        <v>192</v>
      </c>
      <c r="W6" s="24" t="s">
        <v>192</v>
      </c>
      <c r="X6" s="24">
        <v>0</v>
      </c>
      <c r="Y6" s="24">
        <v>0</v>
      </c>
      <c r="Z6" s="24">
        <v>0</v>
      </c>
      <c r="AA6" s="24" t="s">
        <v>192</v>
      </c>
      <c r="AB6" s="24" t="s">
        <v>192</v>
      </c>
      <c r="AC6" s="24" t="s">
        <v>193</v>
      </c>
      <c r="AD6" s="24" t="s">
        <v>193</v>
      </c>
      <c r="AE6" s="16">
        <v>0</v>
      </c>
      <c r="AF6" s="16">
        <v>0</v>
      </c>
      <c r="AG6" s="16">
        <v>0</v>
      </c>
      <c r="AH6" s="24">
        <f>IF('[1]dezechilibre UR'!AI6&lt;0,"deficit",IF('[1]dezechilibre UR'!AI6&gt;0,"excedent",0))</f>
        <v>0</v>
      </c>
    </row>
    <row r="7" spans="1:34" s="7" customFormat="1" x14ac:dyDescent="0.25">
      <c r="A7" s="36">
        <v>5</v>
      </c>
      <c r="B7" s="17" t="s">
        <v>19</v>
      </c>
      <c r="C7" s="17" t="s">
        <v>2</v>
      </c>
      <c r="D7" s="24" t="s">
        <v>193</v>
      </c>
      <c r="E7" s="24" t="s">
        <v>193</v>
      </c>
      <c r="F7" s="24" t="s">
        <v>193</v>
      </c>
      <c r="G7" s="24" t="s">
        <v>192</v>
      </c>
      <c r="H7" s="24" t="s">
        <v>192</v>
      </c>
      <c r="I7" s="24" t="s">
        <v>192</v>
      </c>
      <c r="J7" s="24" t="s">
        <v>193</v>
      </c>
      <c r="K7" s="24" t="s">
        <v>193</v>
      </c>
      <c r="L7" s="24" t="s">
        <v>192</v>
      </c>
      <c r="M7" s="24" t="s">
        <v>192</v>
      </c>
      <c r="N7" s="24" t="s">
        <v>192</v>
      </c>
      <c r="O7" s="24" t="s">
        <v>192</v>
      </c>
      <c r="P7" s="24" t="s">
        <v>193</v>
      </c>
      <c r="Q7" s="24" t="s">
        <v>192</v>
      </c>
      <c r="R7" s="24" t="s">
        <v>193</v>
      </c>
      <c r="S7" s="24" t="s">
        <v>193</v>
      </c>
      <c r="T7" s="24" t="s">
        <v>192</v>
      </c>
      <c r="U7" s="24" t="s">
        <v>192</v>
      </c>
      <c r="V7" s="24" t="s">
        <v>192</v>
      </c>
      <c r="W7" s="24" t="s">
        <v>192</v>
      </c>
      <c r="X7" s="24" t="s">
        <v>193</v>
      </c>
      <c r="Y7" s="24" t="s">
        <v>193</v>
      </c>
      <c r="Z7" s="24" t="s">
        <v>192</v>
      </c>
      <c r="AA7" s="24" t="s">
        <v>193</v>
      </c>
      <c r="AB7" s="24" t="s">
        <v>193</v>
      </c>
      <c r="AC7" s="24" t="s">
        <v>192</v>
      </c>
      <c r="AD7" s="24" t="s">
        <v>192</v>
      </c>
      <c r="AE7" s="16" t="s">
        <v>193</v>
      </c>
      <c r="AF7" s="16" t="s">
        <v>192</v>
      </c>
      <c r="AG7" s="16" t="s">
        <v>192</v>
      </c>
      <c r="AH7" s="24" t="str">
        <f>IF('[1]dezechilibre UR'!AI7&lt;0,"deficit",IF('[1]dezechilibre UR'!AI7&gt;0,"excedent",0))</f>
        <v>excedent</v>
      </c>
    </row>
    <row r="8" spans="1:34" s="7" customFormat="1" x14ac:dyDescent="0.25">
      <c r="A8" s="36">
        <v>6</v>
      </c>
      <c r="B8" s="17" t="s">
        <v>59</v>
      </c>
      <c r="C8" s="17" t="s">
        <v>60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16">
        <v>0</v>
      </c>
      <c r="AF8" s="16">
        <v>0</v>
      </c>
      <c r="AG8" s="16">
        <v>0</v>
      </c>
      <c r="AH8" s="24">
        <f>IF('[1]dezechilibre UR'!AI8&lt;0,"deficit",IF('[1]dezechilibre UR'!AI8&gt;0,"excedent",0))</f>
        <v>0</v>
      </c>
    </row>
    <row r="9" spans="1:34" s="7" customFormat="1" x14ac:dyDescent="0.25">
      <c r="A9" s="36">
        <v>7</v>
      </c>
      <c r="B9" s="17" t="s">
        <v>61</v>
      </c>
      <c r="C9" s="17" t="s">
        <v>62</v>
      </c>
      <c r="D9" s="24" t="s">
        <v>193</v>
      </c>
      <c r="E9" s="24" t="s">
        <v>193</v>
      </c>
      <c r="F9" s="24" t="s">
        <v>193</v>
      </c>
      <c r="G9" s="24" t="s">
        <v>193</v>
      </c>
      <c r="H9" s="24" t="s">
        <v>193</v>
      </c>
      <c r="I9" s="24" t="s">
        <v>193</v>
      </c>
      <c r="J9" s="24" t="s">
        <v>193</v>
      </c>
      <c r="K9" s="24" t="s">
        <v>193</v>
      </c>
      <c r="L9" s="24" t="s">
        <v>193</v>
      </c>
      <c r="M9" s="24" t="s">
        <v>193</v>
      </c>
      <c r="N9" s="24" t="s">
        <v>193</v>
      </c>
      <c r="O9" s="24" t="s">
        <v>193</v>
      </c>
      <c r="P9" s="24" t="s">
        <v>193</v>
      </c>
      <c r="Q9" s="24" t="s">
        <v>193</v>
      </c>
      <c r="R9" s="24" t="s">
        <v>193</v>
      </c>
      <c r="S9" s="24" t="s">
        <v>193</v>
      </c>
      <c r="T9" s="24" t="s">
        <v>193</v>
      </c>
      <c r="U9" s="24" t="s">
        <v>193</v>
      </c>
      <c r="V9" s="24" t="s">
        <v>193</v>
      </c>
      <c r="W9" s="24" t="s">
        <v>193</v>
      </c>
      <c r="X9" s="24" t="s">
        <v>193</v>
      </c>
      <c r="Y9" s="24" t="s">
        <v>193</v>
      </c>
      <c r="Z9" s="24" t="s">
        <v>193</v>
      </c>
      <c r="AA9" s="24" t="s">
        <v>193</v>
      </c>
      <c r="AB9" s="24" t="s">
        <v>193</v>
      </c>
      <c r="AC9" s="24" t="s">
        <v>193</v>
      </c>
      <c r="AD9" s="24" t="s">
        <v>193</v>
      </c>
      <c r="AE9" s="16" t="s">
        <v>193</v>
      </c>
      <c r="AF9" s="16" t="s">
        <v>193</v>
      </c>
      <c r="AG9" s="16" t="s">
        <v>193</v>
      </c>
      <c r="AH9" s="24" t="str">
        <f>IF('[1]dezechilibre UR'!AI9&lt;0,"deficit",IF('[1]dezechilibre UR'!AI9&gt;0,"excedent",0))</f>
        <v>deficit</v>
      </c>
    </row>
    <row r="10" spans="1:34" s="7" customFormat="1" x14ac:dyDescent="0.25">
      <c r="A10" s="36">
        <v>8</v>
      </c>
      <c r="B10" s="17" t="s">
        <v>39</v>
      </c>
      <c r="C10" s="17" t="s">
        <v>63</v>
      </c>
      <c r="D10" s="24" t="s">
        <v>192</v>
      </c>
      <c r="E10" s="24" t="s">
        <v>192</v>
      </c>
      <c r="F10" s="24" t="s">
        <v>193</v>
      </c>
      <c r="G10" s="24" t="s">
        <v>193</v>
      </c>
      <c r="H10" s="24" t="s">
        <v>193</v>
      </c>
      <c r="I10" s="24" t="s">
        <v>193</v>
      </c>
      <c r="J10" s="24" t="s">
        <v>192</v>
      </c>
      <c r="K10" s="24" t="s">
        <v>192</v>
      </c>
      <c r="L10" s="24" t="s">
        <v>192</v>
      </c>
      <c r="M10" s="24" t="s">
        <v>192</v>
      </c>
      <c r="N10" s="24" t="s">
        <v>192</v>
      </c>
      <c r="O10" s="24" t="s">
        <v>192</v>
      </c>
      <c r="P10" s="24" t="s">
        <v>193</v>
      </c>
      <c r="Q10" s="24" t="s">
        <v>192</v>
      </c>
      <c r="R10" s="24" t="s">
        <v>192</v>
      </c>
      <c r="S10" s="24" t="s">
        <v>192</v>
      </c>
      <c r="T10" s="24" t="s">
        <v>192</v>
      </c>
      <c r="U10" s="24" t="s">
        <v>192</v>
      </c>
      <c r="V10" s="24" t="s">
        <v>192</v>
      </c>
      <c r="W10" s="24" t="s">
        <v>192</v>
      </c>
      <c r="X10" s="24" t="s">
        <v>192</v>
      </c>
      <c r="Y10" s="24" t="s">
        <v>192</v>
      </c>
      <c r="Z10" s="24" t="s">
        <v>192</v>
      </c>
      <c r="AA10" s="24" t="s">
        <v>193</v>
      </c>
      <c r="AB10" s="24" t="s">
        <v>192</v>
      </c>
      <c r="AC10" s="24" t="s">
        <v>192</v>
      </c>
      <c r="AD10" s="24" t="s">
        <v>193</v>
      </c>
      <c r="AE10" s="16" t="s">
        <v>193</v>
      </c>
      <c r="AF10" s="16" t="s">
        <v>192</v>
      </c>
      <c r="AG10" s="16" t="s">
        <v>192</v>
      </c>
      <c r="AH10" s="24" t="str">
        <f>IF('[1]dezechilibre UR'!AI10&lt;0,"deficit",IF('[1]dezechilibre UR'!AI10&gt;0,"excedent",0))</f>
        <v>excedent</v>
      </c>
    </row>
    <row r="11" spans="1:34" s="7" customFormat="1" x14ac:dyDescent="0.25">
      <c r="A11" s="36">
        <v>9</v>
      </c>
      <c r="B11" s="17" t="s">
        <v>20</v>
      </c>
      <c r="C11" s="17" t="s">
        <v>3</v>
      </c>
      <c r="D11" s="24" t="s">
        <v>192</v>
      </c>
      <c r="E11" s="24" t="s">
        <v>192</v>
      </c>
      <c r="F11" s="24" t="s">
        <v>193</v>
      </c>
      <c r="G11" s="24" t="s">
        <v>193</v>
      </c>
      <c r="H11" s="24" t="s">
        <v>193</v>
      </c>
      <c r="I11" s="24" t="s">
        <v>193</v>
      </c>
      <c r="J11" s="24" t="s">
        <v>193</v>
      </c>
      <c r="K11" s="24" t="s">
        <v>193</v>
      </c>
      <c r="L11" s="24" t="s">
        <v>193</v>
      </c>
      <c r="M11" s="24" t="s">
        <v>192</v>
      </c>
      <c r="N11" s="24" t="s">
        <v>192</v>
      </c>
      <c r="O11" s="24" t="s">
        <v>193</v>
      </c>
      <c r="P11" s="24" t="s">
        <v>193</v>
      </c>
      <c r="Q11" s="24" t="s">
        <v>192</v>
      </c>
      <c r="R11" s="24" t="s">
        <v>193</v>
      </c>
      <c r="S11" s="24" t="s">
        <v>192</v>
      </c>
      <c r="T11" s="24" t="s">
        <v>192</v>
      </c>
      <c r="U11" s="24" t="s">
        <v>192</v>
      </c>
      <c r="V11" s="24" t="s">
        <v>192</v>
      </c>
      <c r="W11" s="24" t="s">
        <v>193</v>
      </c>
      <c r="X11" s="24" t="s">
        <v>193</v>
      </c>
      <c r="Y11" s="24" t="s">
        <v>192</v>
      </c>
      <c r="Z11" s="24" t="s">
        <v>192</v>
      </c>
      <c r="AA11" s="24" t="s">
        <v>192</v>
      </c>
      <c r="AB11" s="24" t="s">
        <v>192</v>
      </c>
      <c r="AC11" s="24" t="s">
        <v>192</v>
      </c>
      <c r="AD11" s="24" t="s">
        <v>192</v>
      </c>
      <c r="AE11" s="16" t="s">
        <v>192</v>
      </c>
      <c r="AF11" s="16" t="s">
        <v>192</v>
      </c>
      <c r="AG11" s="16" t="s">
        <v>192</v>
      </c>
      <c r="AH11" s="24" t="str">
        <f>IF('[1]dezechilibre UR'!AI11&lt;0,"deficit",IF('[1]dezechilibre UR'!AI11&gt;0,"excedent",0))</f>
        <v>excedent</v>
      </c>
    </row>
    <row r="12" spans="1:34" s="7" customFormat="1" x14ac:dyDescent="0.25">
      <c r="A12" s="36">
        <v>10</v>
      </c>
      <c r="B12" s="17" t="s">
        <v>21</v>
      </c>
      <c r="C12" s="17" t="s">
        <v>4</v>
      </c>
      <c r="D12" s="24" t="s">
        <v>192</v>
      </c>
      <c r="E12" s="24" t="s">
        <v>193</v>
      </c>
      <c r="F12" s="24" t="s">
        <v>193</v>
      </c>
      <c r="G12" s="24" t="s">
        <v>192</v>
      </c>
      <c r="H12" s="24" t="s">
        <v>193</v>
      </c>
      <c r="I12" s="24" t="s">
        <v>192</v>
      </c>
      <c r="J12" s="24" t="s">
        <v>193</v>
      </c>
      <c r="K12" s="24" t="s">
        <v>192</v>
      </c>
      <c r="L12" s="24" t="s">
        <v>193</v>
      </c>
      <c r="M12" s="24" t="s">
        <v>193</v>
      </c>
      <c r="N12" s="24" t="s">
        <v>193</v>
      </c>
      <c r="O12" s="24" t="s">
        <v>193</v>
      </c>
      <c r="P12" s="24" t="s">
        <v>193</v>
      </c>
      <c r="Q12" s="24" t="s">
        <v>192</v>
      </c>
      <c r="R12" s="24" t="s">
        <v>193</v>
      </c>
      <c r="S12" s="24" t="s">
        <v>193</v>
      </c>
      <c r="T12" s="24" t="s">
        <v>192</v>
      </c>
      <c r="U12" s="24" t="s">
        <v>192</v>
      </c>
      <c r="V12" s="24" t="s">
        <v>192</v>
      </c>
      <c r="W12" s="24" t="s">
        <v>193</v>
      </c>
      <c r="X12" s="24" t="s">
        <v>192</v>
      </c>
      <c r="Y12" s="24" t="s">
        <v>192</v>
      </c>
      <c r="Z12" s="24" t="s">
        <v>192</v>
      </c>
      <c r="AA12" s="24" t="s">
        <v>193</v>
      </c>
      <c r="AB12" s="24" t="s">
        <v>192</v>
      </c>
      <c r="AC12" s="24" t="s">
        <v>192</v>
      </c>
      <c r="AD12" s="24" t="s">
        <v>192</v>
      </c>
      <c r="AE12" s="16" t="s">
        <v>192</v>
      </c>
      <c r="AF12" s="16" t="s">
        <v>193</v>
      </c>
      <c r="AG12" s="16" t="s">
        <v>193</v>
      </c>
      <c r="AH12" s="24" t="str">
        <f>IF('[1]dezechilibre UR'!AI12&lt;0,"deficit",IF('[1]dezechilibre UR'!AI12&gt;0,"excedent",0))</f>
        <v>excedent</v>
      </c>
    </row>
    <row r="13" spans="1:34" s="7" customFormat="1" x14ac:dyDescent="0.25">
      <c r="A13" s="36">
        <v>11</v>
      </c>
      <c r="B13" s="17" t="s">
        <v>64</v>
      </c>
      <c r="C13" s="17" t="s">
        <v>65</v>
      </c>
      <c r="D13" s="24" t="s">
        <v>192</v>
      </c>
      <c r="E13" s="24" t="s">
        <v>193</v>
      </c>
      <c r="F13" s="24" t="s">
        <v>193</v>
      </c>
      <c r="G13" s="24" t="s">
        <v>193</v>
      </c>
      <c r="H13" s="24" t="s">
        <v>193</v>
      </c>
      <c r="I13" s="24" t="s">
        <v>193</v>
      </c>
      <c r="J13" s="24" t="s">
        <v>193</v>
      </c>
      <c r="K13" s="24" t="s">
        <v>193</v>
      </c>
      <c r="L13" s="24" t="s">
        <v>192</v>
      </c>
      <c r="M13" s="24" t="s">
        <v>192</v>
      </c>
      <c r="N13" s="24" t="s">
        <v>192</v>
      </c>
      <c r="O13" s="24" t="s">
        <v>192</v>
      </c>
      <c r="P13" s="24" t="s">
        <v>192</v>
      </c>
      <c r="Q13" s="24" t="s">
        <v>192</v>
      </c>
      <c r="R13" s="24" t="s">
        <v>192</v>
      </c>
      <c r="S13" s="24" t="s">
        <v>192</v>
      </c>
      <c r="T13" s="24" t="s">
        <v>192</v>
      </c>
      <c r="U13" s="24" t="s">
        <v>192</v>
      </c>
      <c r="V13" s="24" t="s">
        <v>192</v>
      </c>
      <c r="W13" s="24" t="s">
        <v>192</v>
      </c>
      <c r="X13" s="24" t="s">
        <v>192</v>
      </c>
      <c r="Y13" s="24" t="s">
        <v>192</v>
      </c>
      <c r="Z13" s="24" t="s">
        <v>192</v>
      </c>
      <c r="AA13" s="24" t="s">
        <v>192</v>
      </c>
      <c r="AB13" s="24" t="s">
        <v>192</v>
      </c>
      <c r="AC13" s="24" t="s">
        <v>192</v>
      </c>
      <c r="AD13" s="24" t="s">
        <v>192</v>
      </c>
      <c r="AE13" s="16" t="s">
        <v>192</v>
      </c>
      <c r="AF13" s="16" t="s">
        <v>192</v>
      </c>
      <c r="AG13" s="16" t="s">
        <v>192</v>
      </c>
      <c r="AH13" s="24" t="str">
        <f>IF('[1]dezechilibre UR'!AI13&lt;0,"deficit",IF('[1]dezechilibre UR'!AI13&gt;0,"excedent",0))</f>
        <v>excedent</v>
      </c>
    </row>
    <row r="14" spans="1:34" s="7" customFormat="1" x14ac:dyDescent="0.25">
      <c r="A14" s="36">
        <v>12</v>
      </c>
      <c r="B14" s="17" t="s">
        <v>66</v>
      </c>
      <c r="C14" s="17" t="s">
        <v>67</v>
      </c>
      <c r="D14" s="24" t="s">
        <v>193</v>
      </c>
      <c r="E14" s="24" t="s">
        <v>193</v>
      </c>
      <c r="F14" s="24" t="s">
        <v>193</v>
      </c>
      <c r="G14" s="24" t="s">
        <v>193</v>
      </c>
      <c r="H14" s="24" t="s">
        <v>193</v>
      </c>
      <c r="I14" s="24" t="s">
        <v>193</v>
      </c>
      <c r="J14" s="24" t="s">
        <v>193</v>
      </c>
      <c r="K14" s="24" t="s">
        <v>193</v>
      </c>
      <c r="L14" s="24" t="s">
        <v>193</v>
      </c>
      <c r="M14" s="24" t="s">
        <v>193</v>
      </c>
      <c r="N14" s="24" t="s">
        <v>193</v>
      </c>
      <c r="O14" s="24" t="s">
        <v>193</v>
      </c>
      <c r="P14" s="24" t="s">
        <v>193</v>
      </c>
      <c r="Q14" s="24" t="s">
        <v>193</v>
      </c>
      <c r="R14" s="24" t="s">
        <v>193</v>
      </c>
      <c r="S14" s="24" t="s">
        <v>193</v>
      </c>
      <c r="T14" s="24" t="s">
        <v>193</v>
      </c>
      <c r="U14" s="24" t="s">
        <v>192</v>
      </c>
      <c r="V14" s="24" t="s">
        <v>192</v>
      </c>
      <c r="W14" s="24" t="s">
        <v>192</v>
      </c>
      <c r="X14" s="24" t="s">
        <v>193</v>
      </c>
      <c r="Y14" s="24" t="s">
        <v>192</v>
      </c>
      <c r="Z14" s="24" t="s">
        <v>193</v>
      </c>
      <c r="AA14" s="24" t="s">
        <v>193</v>
      </c>
      <c r="AB14" s="24" t="s">
        <v>193</v>
      </c>
      <c r="AC14" s="24" t="s">
        <v>193</v>
      </c>
      <c r="AD14" s="24" t="s">
        <v>192</v>
      </c>
      <c r="AE14" s="16" t="s">
        <v>193</v>
      </c>
      <c r="AF14" s="16" t="s">
        <v>192</v>
      </c>
      <c r="AG14" s="16" t="s">
        <v>192</v>
      </c>
      <c r="AH14" s="24" t="str">
        <f>IF('[1]dezechilibre UR'!AI14&lt;0,"deficit",IF('[1]dezechilibre UR'!AI14&gt;0,"excedent",0))</f>
        <v>excedent</v>
      </c>
    </row>
    <row r="15" spans="1:34" s="7" customFormat="1" x14ac:dyDescent="0.25">
      <c r="A15" s="36">
        <v>13</v>
      </c>
      <c r="B15" s="17" t="s">
        <v>68</v>
      </c>
      <c r="C15" s="17" t="s">
        <v>69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16">
        <v>0</v>
      </c>
      <c r="AF15" s="16">
        <v>0</v>
      </c>
      <c r="AG15" s="16">
        <v>0</v>
      </c>
      <c r="AH15" s="24">
        <f>IF('[1]dezechilibre UR'!AI15&lt;0,"deficit",IF('[1]dezechilibre UR'!AI15&gt;0,"excedent",0))</f>
        <v>0</v>
      </c>
    </row>
    <row r="16" spans="1:34" s="7" customFormat="1" x14ac:dyDescent="0.25">
      <c r="A16" s="36">
        <v>14</v>
      </c>
      <c r="B16" s="17" t="s">
        <v>70</v>
      </c>
      <c r="C16" s="17" t="s">
        <v>71</v>
      </c>
      <c r="D16" s="24" t="s">
        <v>192</v>
      </c>
      <c r="E16" s="24" t="s">
        <v>192</v>
      </c>
      <c r="F16" s="24" t="s">
        <v>193</v>
      </c>
      <c r="G16" s="24" t="s">
        <v>193</v>
      </c>
      <c r="H16" s="24" t="s">
        <v>193</v>
      </c>
      <c r="I16" s="24" t="s">
        <v>193</v>
      </c>
      <c r="J16" s="24" t="s">
        <v>193</v>
      </c>
      <c r="K16" s="24" t="s">
        <v>193</v>
      </c>
      <c r="L16" s="24" t="s">
        <v>193</v>
      </c>
      <c r="M16" s="24" t="s">
        <v>192</v>
      </c>
      <c r="N16" s="24" t="s">
        <v>192</v>
      </c>
      <c r="O16" s="24" t="s">
        <v>192</v>
      </c>
      <c r="P16" s="24" t="s">
        <v>192</v>
      </c>
      <c r="Q16" s="24" t="s">
        <v>192</v>
      </c>
      <c r="R16" s="24" t="s">
        <v>192</v>
      </c>
      <c r="S16" s="24" t="s">
        <v>192</v>
      </c>
      <c r="T16" s="24" t="s">
        <v>192</v>
      </c>
      <c r="U16" s="24" t="s">
        <v>192</v>
      </c>
      <c r="V16" s="24" t="s">
        <v>192</v>
      </c>
      <c r="W16" s="24" t="s">
        <v>192</v>
      </c>
      <c r="X16" s="24" t="s">
        <v>192</v>
      </c>
      <c r="Y16" s="24" t="s">
        <v>193</v>
      </c>
      <c r="Z16" s="24" t="s">
        <v>192</v>
      </c>
      <c r="AA16" s="24" t="s">
        <v>192</v>
      </c>
      <c r="AB16" s="24" t="s">
        <v>192</v>
      </c>
      <c r="AC16" s="24" t="s">
        <v>192</v>
      </c>
      <c r="AD16" s="24" t="s">
        <v>192</v>
      </c>
      <c r="AE16" s="16" t="s">
        <v>192</v>
      </c>
      <c r="AF16" s="16" t="s">
        <v>192</v>
      </c>
      <c r="AG16" s="16" t="s">
        <v>192</v>
      </c>
      <c r="AH16" s="24" t="str">
        <f>IF('[1]dezechilibre UR'!AI16&lt;0,"deficit",IF('[1]dezechilibre UR'!AI16&gt;0,"excedent",0))</f>
        <v>excedent</v>
      </c>
    </row>
    <row r="17" spans="1:34" s="7" customFormat="1" x14ac:dyDescent="0.25">
      <c r="A17" s="36">
        <v>15</v>
      </c>
      <c r="B17" s="17" t="s">
        <v>72</v>
      </c>
      <c r="C17" s="17" t="s">
        <v>73</v>
      </c>
      <c r="D17" s="24" t="s">
        <v>192</v>
      </c>
      <c r="E17" s="24" t="s">
        <v>192</v>
      </c>
      <c r="F17" s="24" t="s">
        <v>193</v>
      </c>
      <c r="G17" s="24" t="s">
        <v>193</v>
      </c>
      <c r="H17" s="24" t="s">
        <v>193</v>
      </c>
      <c r="I17" s="24" t="s">
        <v>193</v>
      </c>
      <c r="J17" s="24" t="s">
        <v>193</v>
      </c>
      <c r="K17" s="24" t="s">
        <v>193</v>
      </c>
      <c r="L17" s="24" t="s">
        <v>193</v>
      </c>
      <c r="M17" s="24" t="s">
        <v>192</v>
      </c>
      <c r="N17" s="24" t="s">
        <v>192</v>
      </c>
      <c r="O17" s="24" t="s">
        <v>192</v>
      </c>
      <c r="P17" s="24" t="s">
        <v>192</v>
      </c>
      <c r="Q17" s="24" t="s">
        <v>192</v>
      </c>
      <c r="R17" s="24" t="s">
        <v>192</v>
      </c>
      <c r="S17" s="24" t="s">
        <v>192</v>
      </c>
      <c r="T17" s="24" t="s">
        <v>192</v>
      </c>
      <c r="U17" s="24" t="s">
        <v>192</v>
      </c>
      <c r="V17" s="24" t="s">
        <v>192</v>
      </c>
      <c r="W17" s="24" t="s">
        <v>192</v>
      </c>
      <c r="X17" s="24" t="s">
        <v>192</v>
      </c>
      <c r="Y17" s="24" t="s">
        <v>192</v>
      </c>
      <c r="Z17" s="24" t="s">
        <v>192</v>
      </c>
      <c r="AA17" s="24" t="s">
        <v>192</v>
      </c>
      <c r="AB17" s="24" t="s">
        <v>192</v>
      </c>
      <c r="AC17" s="24" t="s">
        <v>192</v>
      </c>
      <c r="AD17" s="24" t="s">
        <v>192</v>
      </c>
      <c r="AE17" s="16" t="s">
        <v>193</v>
      </c>
      <c r="AF17" s="16" t="s">
        <v>192</v>
      </c>
      <c r="AG17" s="16" t="s">
        <v>192</v>
      </c>
      <c r="AH17" s="24" t="str">
        <f>IF('[1]dezechilibre UR'!AI17&lt;0,"deficit",IF('[1]dezechilibre UR'!AI17&gt;0,"excedent",0))</f>
        <v>deficit</v>
      </c>
    </row>
    <row r="18" spans="1:34" s="7" customFormat="1" x14ac:dyDescent="0.25">
      <c r="A18" s="36">
        <v>16</v>
      </c>
      <c r="B18" s="17" t="s">
        <v>74</v>
      </c>
      <c r="C18" s="17" t="s">
        <v>75</v>
      </c>
      <c r="D18" s="24" t="s">
        <v>192</v>
      </c>
      <c r="E18" s="24" t="s">
        <v>192</v>
      </c>
      <c r="F18" s="24" t="s">
        <v>193</v>
      </c>
      <c r="G18" s="24" t="s">
        <v>192</v>
      </c>
      <c r="H18" s="24" t="s">
        <v>192</v>
      </c>
      <c r="I18" s="24" t="s">
        <v>192</v>
      </c>
      <c r="J18" s="24" t="s">
        <v>193</v>
      </c>
      <c r="K18" s="24" t="s">
        <v>193</v>
      </c>
      <c r="L18" s="24" t="s">
        <v>192</v>
      </c>
      <c r="M18" s="24" t="s">
        <v>192</v>
      </c>
      <c r="N18" s="24" t="s">
        <v>192</v>
      </c>
      <c r="O18" s="24" t="s">
        <v>192</v>
      </c>
      <c r="P18" s="24" t="s">
        <v>192</v>
      </c>
      <c r="Q18" s="24" t="s">
        <v>192</v>
      </c>
      <c r="R18" s="24" t="s">
        <v>192</v>
      </c>
      <c r="S18" s="24" t="s">
        <v>192</v>
      </c>
      <c r="T18" s="24" t="s">
        <v>192</v>
      </c>
      <c r="U18" s="24" t="s">
        <v>192</v>
      </c>
      <c r="V18" s="24" t="s">
        <v>193</v>
      </c>
      <c r="W18" s="24" t="s">
        <v>192</v>
      </c>
      <c r="X18" s="24" t="s">
        <v>192</v>
      </c>
      <c r="Y18" s="24" t="s">
        <v>193</v>
      </c>
      <c r="Z18" s="24" t="s">
        <v>192</v>
      </c>
      <c r="AA18" s="24" t="s">
        <v>193</v>
      </c>
      <c r="AB18" s="24" t="s">
        <v>192</v>
      </c>
      <c r="AC18" s="24" t="s">
        <v>192</v>
      </c>
      <c r="AD18" s="24" t="s">
        <v>192</v>
      </c>
      <c r="AE18" s="16" t="s">
        <v>192</v>
      </c>
      <c r="AF18" s="16" t="s">
        <v>192</v>
      </c>
      <c r="AG18" s="16" t="s">
        <v>192</v>
      </c>
      <c r="AH18" s="24" t="str">
        <f>IF('[1]dezechilibre UR'!AI18&lt;0,"deficit",IF('[1]dezechilibre UR'!AI18&gt;0,"excedent",0))</f>
        <v>excedent</v>
      </c>
    </row>
    <row r="19" spans="1:34" s="7" customFormat="1" x14ac:dyDescent="0.25">
      <c r="A19" s="36">
        <v>17</v>
      </c>
      <c r="B19" s="17" t="s">
        <v>76</v>
      </c>
      <c r="C19" s="17" t="s">
        <v>77</v>
      </c>
      <c r="D19" s="24" t="s">
        <v>192</v>
      </c>
      <c r="E19" s="24" t="s">
        <v>192</v>
      </c>
      <c r="F19" s="24" t="s">
        <v>193</v>
      </c>
      <c r="G19" s="24" t="s">
        <v>193</v>
      </c>
      <c r="H19" s="24" t="s">
        <v>193</v>
      </c>
      <c r="I19" s="24" t="s">
        <v>193</v>
      </c>
      <c r="J19" s="24" t="s">
        <v>193</v>
      </c>
      <c r="K19" s="24" t="s">
        <v>193</v>
      </c>
      <c r="L19" s="24" t="s">
        <v>193</v>
      </c>
      <c r="M19" s="24" t="s">
        <v>193</v>
      </c>
      <c r="N19" s="24" t="s">
        <v>193</v>
      </c>
      <c r="O19" s="24" t="s">
        <v>193</v>
      </c>
      <c r="P19" s="24" t="s">
        <v>193</v>
      </c>
      <c r="Q19" s="24" t="s">
        <v>193</v>
      </c>
      <c r="R19" s="24" t="s">
        <v>193</v>
      </c>
      <c r="S19" s="24" t="s">
        <v>192</v>
      </c>
      <c r="T19" s="24" t="s">
        <v>193</v>
      </c>
      <c r="U19" s="24" t="s">
        <v>192</v>
      </c>
      <c r="V19" s="24" t="s">
        <v>192</v>
      </c>
      <c r="W19" s="24" t="s">
        <v>192</v>
      </c>
      <c r="X19" s="24" t="s">
        <v>192</v>
      </c>
      <c r="Y19" s="24" t="s">
        <v>192</v>
      </c>
      <c r="Z19" s="24" t="s">
        <v>192</v>
      </c>
      <c r="AA19" s="24" t="s">
        <v>192</v>
      </c>
      <c r="AB19" s="24" t="s">
        <v>192</v>
      </c>
      <c r="AC19" s="24" t="s">
        <v>192</v>
      </c>
      <c r="AD19" s="24" t="s">
        <v>192</v>
      </c>
      <c r="AE19" s="20" t="s">
        <v>192</v>
      </c>
      <c r="AF19" s="20" t="s">
        <v>192</v>
      </c>
      <c r="AG19" s="20" t="s">
        <v>193</v>
      </c>
      <c r="AH19" s="24" t="str">
        <f>IF('[1]dezechilibre UR'!AI19&lt;0,"deficit",IF('[1]dezechilibre UR'!AI19&gt;0,"excedent",0))</f>
        <v>deficit</v>
      </c>
    </row>
    <row r="20" spans="1:34" s="7" customFormat="1" x14ac:dyDescent="0.25">
      <c r="A20" s="36">
        <v>18</v>
      </c>
      <c r="B20" s="18" t="s">
        <v>78</v>
      </c>
      <c r="C20" s="17" t="s">
        <v>79</v>
      </c>
      <c r="D20" s="24" t="s">
        <v>193</v>
      </c>
      <c r="E20" s="24" t="s">
        <v>193</v>
      </c>
      <c r="F20" s="24" t="s">
        <v>193</v>
      </c>
      <c r="G20" s="24" t="s">
        <v>193</v>
      </c>
      <c r="H20" s="24" t="s">
        <v>193</v>
      </c>
      <c r="I20" s="24" t="s">
        <v>193</v>
      </c>
      <c r="J20" s="24" t="s">
        <v>193</v>
      </c>
      <c r="K20" s="24" t="s">
        <v>193</v>
      </c>
      <c r="L20" s="24" t="s">
        <v>193</v>
      </c>
      <c r="M20" s="24" t="s">
        <v>193</v>
      </c>
      <c r="N20" s="24" t="s">
        <v>192</v>
      </c>
      <c r="O20" s="24" t="s">
        <v>192</v>
      </c>
      <c r="P20" s="24" t="s">
        <v>192</v>
      </c>
      <c r="Q20" s="24" t="s">
        <v>192</v>
      </c>
      <c r="R20" s="24" t="s">
        <v>192</v>
      </c>
      <c r="S20" s="24" t="s">
        <v>192</v>
      </c>
      <c r="T20" s="24" t="s">
        <v>192</v>
      </c>
      <c r="U20" s="24" t="s">
        <v>192</v>
      </c>
      <c r="V20" s="24" t="s">
        <v>192</v>
      </c>
      <c r="W20" s="24" t="s">
        <v>192</v>
      </c>
      <c r="X20" s="24" t="s">
        <v>192</v>
      </c>
      <c r="Y20" s="24" t="s">
        <v>192</v>
      </c>
      <c r="Z20" s="24" t="s">
        <v>192</v>
      </c>
      <c r="AA20" s="24" t="s">
        <v>192</v>
      </c>
      <c r="AB20" s="24" t="s">
        <v>192</v>
      </c>
      <c r="AC20" s="24" t="s">
        <v>192</v>
      </c>
      <c r="AD20" s="24" t="s">
        <v>192</v>
      </c>
      <c r="AE20" s="16" t="s">
        <v>192</v>
      </c>
      <c r="AF20" s="16" t="s">
        <v>192</v>
      </c>
      <c r="AG20" s="16" t="s">
        <v>192</v>
      </c>
      <c r="AH20" s="24" t="str">
        <f>IF('[1]dezechilibre UR'!AI20&lt;0,"deficit",IF('[1]dezechilibre UR'!AI20&gt;0,"excedent",0))</f>
        <v>excedent</v>
      </c>
    </row>
    <row r="21" spans="1:34" s="7" customFormat="1" x14ac:dyDescent="0.25">
      <c r="A21" s="36">
        <v>19</v>
      </c>
      <c r="B21" s="17" t="s">
        <v>22</v>
      </c>
      <c r="C21" s="17" t="s">
        <v>5</v>
      </c>
      <c r="D21" s="24" t="s">
        <v>193</v>
      </c>
      <c r="E21" s="24" t="s">
        <v>192</v>
      </c>
      <c r="F21" s="24" t="s">
        <v>193</v>
      </c>
      <c r="G21" s="24" t="s">
        <v>193</v>
      </c>
      <c r="H21" s="24" t="s">
        <v>193</v>
      </c>
      <c r="I21" s="24" t="s">
        <v>192</v>
      </c>
      <c r="J21" s="24" t="s">
        <v>192</v>
      </c>
      <c r="K21" s="24" t="s">
        <v>193</v>
      </c>
      <c r="L21" s="24" t="s">
        <v>192</v>
      </c>
      <c r="M21" s="24" t="s">
        <v>192</v>
      </c>
      <c r="N21" s="24" t="s">
        <v>192</v>
      </c>
      <c r="O21" s="24" t="s">
        <v>193</v>
      </c>
      <c r="P21" s="24" t="s">
        <v>192</v>
      </c>
      <c r="Q21" s="24" t="s">
        <v>192</v>
      </c>
      <c r="R21" s="24" t="s">
        <v>193</v>
      </c>
      <c r="S21" s="24" t="s">
        <v>192</v>
      </c>
      <c r="T21" s="24" t="s">
        <v>192</v>
      </c>
      <c r="U21" s="24" t="s">
        <v>193</v>
      </c>
      <c r="V21" s="24" t="s">
        <v>193</v>
      </c>
      <c r="W21" s="24" t="s">
        <v>192</v>
      </c>
      <c r="X21" s="24" t="s">
        <v>193</v>
      </c>
      <c r="Y21" s="24" t="s">
        <v>192</v>
      </c>
      <c r="Z21" s="24" t="s">
        <v>193</v>
      </c>
      <c r="AA21" s="24" t="s">
        <v>192</v>
      </c>
      <c r="AB21" s="24" t="s">
        <v>192</v>
      </c>
      <c r="AC21" s="24" t="s">
        <v>193</v>
      </c>
      <c r="AD21" s="24" t="s">
        <v>192</v>
      </c>
      <c r="AE21" s="16" t="s">
        <v>192</v>
      </c>
      <c r="AF21" s="16" t="s">
        <v>193</v>
      </c>
      <c r="AG21" s="16" t="s">
        <v>193</v>
      </c>
      <c r="AH21" s="24" t="str">
        <f>IF('[1]dezechilibre UR'!AI21&lt;0,"deficit",IF('[1]dezechilibre UR'!AI21&gt;0,"excedent",0))</f>
        <v>deficit</v>
      </c>
    </row>
    <row r="22" spans="1:34" s="7" customFormat="1" x14ac:dyDescent="0.25">
      <c r="A22" s="36">
        <v>20</v>
      </c>
      <c r="B22" s="18" t="s">
        <v>23</v>
      </c>
      <c r="C22" s="17" t="s">
        <v>80</v>
      </c>
      <c r="D22" s="24" t="s">
        <v>193</v>
      </c>
      <c r="E22" s="24" t="s">
        <v>193</v>
      </c>
      <c r="F22" s="24" t="s">
        <v>192</v>
      </c>
      <c r="G22" s="24" t="s">
        <v>192</v>
      </c>
      <c r="H22" s="24" t="s">
        <v>192</v>
      </c>
      <c r="I22" s="24" t="s">
        <v>192</v>
      </c>
      <c r="J22" s="24" t="s">
        <v>192</v>
      </c>
      <c r="K22" s="24" t="s">
        <v>193</v>
      </c>
      <c r="L22" s="24" t="s">
        <v>192</v>
      </c>
      <c r="M22" s="24" t="s">
        <v>193</v>
      </c>
      <c r="N22" s="24" t="s">
        <v>192</v>
      </c>
      <c r="O22" s="24" t="s">
        <v>192</v>
      </c>
      <c r="P22" s="24" t="s">
        <v>192</v>
      </c>
      <c r="Q22" s="24" t="s">
        <v>192</v>
      </c>
      <c r="R22" s="24" t="s">
        <v>193</v>
      </c>
      <c r="S22" s="24" t="s">
        <v>192</v>
      </c>
      <c r="T22" s="24" t="s">
        <v>193</v>
      </c>
      <c r="U22" s="24" t="s">
        <v>193</v>
      </c>
      <c r="V22" s="24" t="s">
        <v>193</v>
      </c>
      <c r="W22" s="24" t="s">
        <v>193</v>
      </c>
      <c r="X22" s="24" t="s">
        <v>192</v>
      </c>
      <c r="Y22" s="24" t="s">
        <v>192</v>
      </c>
      <c r="Z22" s="24" t="s">
        <v>193</v>
      </c>
      <c r="AA22" s="24" t="s">
        <v>193</v>
      </c>
      <c r="AB22" s="24" t="s">
        <v>192</v>
      </c>
      <c r="AC22" s="24" t="s">
        <v>192</v>
      </c>
      <c r="AD22" s="24" t="s">
        <v>192</v>
      </c>
      <c r="AE22" s="16" t="s">
        <v>193</v>
      </c>
      <c r="AF22" s="16" t="s">
        <v>192</v>
      </c>
      <c r="AG22" s="16" t="s">
        <v>192</v>
      </c>
      <c r="AH22" s="24" t="str">
        <f>IF('[1]dezechilibre UR'!AI22&lt;0,"deficit",IF('[1]dezechilibre UR'!AI22&gt;0,"excedent",0))</f>
        <v>deficit</v>
      </c>
    </row>
    <row r="23" spans="1:34" s="7" customFormat="1" x14ac:dyDescent="0.25">
      <c r="A23" s="36">
        <v>21</v>
      </c>
      <c r="B23" s="17" t="s">
        <v>183</v>
      </c>
      <c r="C23" s="17" t="s">
        <v>184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16">
        <v>0</v>
      </c>
      <c r="AF23" s="16">
        <v>0</v>
      </c>
      <c r="AG23" s="16">
        <v>0</v>
      </c>
      <c r="AH23" s="24">
        <f>IF('[1]dezechilibre UR'!AI23&lt;0,"deficit",IF('[1]dezechilibre UR'!AI23&gt;0,"excedent",0))</f>
        <v>0</v>
      </c>
    </row>
    <row r="24" spans="1:34" s="7" customFormat="1" x14ac:dyDescent="0.25">
      <c r="A24" s="36">
        <v>22</v>
      </c>
      <c r="B24" s="17" t="s">
        <v>24</v>
      </c>
      <c r="C24" s="17" t="s">
        <v>81</v>
      </c>
      <c r="D24" s="24" t="s">
        <v>192</v>
      </c>
      <c r="E24" s="24" t="s">
        <v>192</v>
      </c>
      <c r="F24" s="24" t="s">
        <v>192</v>
      </c>
      <c r="G24" s="24" t="s">
        <v>193</v>
      </c>
      <c r="H24" s="24" t="s">
        <v>193</v>
      </c>
      <c r="I24" s="24" t="s">
        <v>193</v>
      </c>
      <c r="J24" s="24" t="s">
        <v>192</v>
      </c>
      <c r="K24" s="24" t="s">
        <v>193</v>
      </c>
      <c r="L24" s="24" t="s">
        <v>193</v>
      </c>
      <c r="M24" s="24" t="s">
        <v>193</v>
      </c>
      <c r="N24" s="24" t="s">
        <v>193</v>
      </c>
      <c r="O24" s="24" t="s">
        <v>192</v>
      </c>
      <c r="P24" s="24" t="s">
        <v>193</v>
      </c>
      <c r="Q24" s="24" t="s">
        <v>192</v>
      </c>
      <c r="R24" s="24" t="s">
        <v>192</v>
      </c>
      <c r="S24" s="24" t="s">
        <v>192</v>
      </c>
      <c r="T24" s="24" t="s">
        <v>192</v>
      </c>
      <c r="U24" s="24" t="s">
        <v>192</v>
      </c>
      <c r="V24" s="24" t="s">
        <v>193</v>
      </c>
      <c r="W24" s="24" t="s">
        <v>193</v>
      </c>
      <c r="X24" s="24" t="s">
        <v>192</v>
      </c>
      <c r="Y24" s="24" t="s">
        <v>192</v>
      </c>
      <c r="Z24" s="24" t="s">
        <v>192</v>
      </c>
      <c r="AA24" s="24" t="s">
        <v>192</v>
      </c>
      <c r="AB24" s="24" t="s">
        <v>192</v>
      </c>
      <c r="AC24" s="24" t="s">
        <v>192</v>
      </c>
      <c r="AD24" s="24" t="s">
        <v>192</v>
      </c>
      <c r="AE24" s="16" t="s">
        <v>193</v>
      </c>
      <c r="AF24" s="16" t="s">
        <v>192</v>
      </c>
      <c r="AG24" s="16" t="s">
        <v>193</v>
      </c>
      <c r="AH24" s="24" t="str">
        <f>IF('[1]dezechilibre UR'!AI24&lt;0,"deficit",IF('[1]dezechilibre UR'!AI24&gt;0,"excedent",0))</f>
        <v>excedent</v>
      </c>
    </row>
    <row r="25" spans="1:34" s="7" customFormat="1" x14ac:dyDescent="0.25">
      <c r="A25" s="36">
        <v>23</v>
      </c>
      <c r="B25" s="17" t="s">
        <v>25</v>
      </c>
      <c r="C25" s="17" t="s">
        <v>82</v>
      </c>
      <c r="D25" s="24" t="s">
        <v>192</v>
      </c>
      <c r="E25" s="24" t="s">
        <v>192</v>
      </c>
      <c r="F25" s="24" t="s">
        <v>193</v>
      </c>
      <c r="G25" s="24" t="s">
        <v>192</v>
      </c>
      <c r="H25" s="24" t="s">
        <v>193</v>
      </c>
      <c r="I25" s="24" t="s">
        <v>193</v>
      </c>
      <c r="J25" s="24" t="s">
        <v>192</v>
      </c>
      <c r="K25" s="24" t="s">
        <v>193</v>
      </c>
      <c r="L25" s="24" t="s">
        <v>193</v>
      </c>
      <c r="M25" s="24" t="s">
        <v>192</v>
      </c>
      <c r="N25" s="24" t="s">
        <v>192</v>
      </c>
      <c r="O25" s="24" t="s">
        <v>192</v>
      </c>
      <c r="P25" s="24" t="s">
        <v>192</v>
      </c>
      <c r="Q25" s="24" t="s">
        <v>192</v>
      </c>
      <c r="R25" s="24" t="s">
        <v>192</v>
      </c>
      <c r="S25" s="24" t="s">
        <v>193</v>
      </c>
      <c r="T25" s="24" t="s">
        <v>192</v>
      </c>
      <c r="U25" s="24" t="s">
        <v>192</v>
      </c>
      <c r="V25" s="24" t="s">
        <v>192</v>
      </c>
      <c r="W25" s="24" t="s">
        <v>192</v>
      </c>
      <c r="X25" s="24" t="s">
        <v>192</v>
      </c>
      <c r="Y25" s="24" t="s">
        <v>193</v>
      </c>
      <c r="Z25" s="24" t="s">
        <v>192</v>
      </c>
      <c r="AA25" s="24" t="s">
        <v>192</v>
      </c>
      <c r="AB25" s="24" t="s">
        <v>193</v>
      </c>
      <c r="AC25" s="24" t="s">
        <v>192</v>
      </c>
      <c r="AD25" s="24" t="s">
        <v>192</v>
      </c>
      <c r="AE25" s="16" t="s">
        <v>192</v>
      </c>
      <c r="AF25" s="16" t="s">
        <v>192</v>
      </c>
      <c r="AG25" s="16" t="s">
        <v>192</v>
      </c>
      <c r="AH25" s="24" t="str">
        <f>IF('[1]dezechilibre UR'!AI25&lt;0,"deficit",IF('[1]dezechilibre UR'!AI25&gt;0,"excedent",0))</f>
        <v>excedent</v>
      </c>
    </row>
    <row r="26" spans="1:34" s="7" customFormat="1" x14ac:dyDescent="0.25">
      <c r="A26" s="36">
        <v>24</v>
      </c>
      <c r="B26" s="17" t="s">
        <v>83</v>
      </c>
      <c r="C26" s="17" t="s">
        <v>84</v>
      </c>
      <c r="D26" s="24" t="s">
        <v>192</v>
      </c>
      <c r="E26" s="24" t="s">
        <v>193</v>
      </c>
      <c r="F26" s="24" t="s">
        <v>193</v>
      </c>
      <c r="G26" s="24" t="s">
        <v>193</v>
      </c>
      <c r="H26" s="24" t="s">
        <v>193</v>
      </c>
      <c r="I26" s="24" t="s">
        <v>193</v>
      </c>
      <c r="J26" s="24" t="s">
        <v>193</v>
      </c>
      <c r="K26" s="24" t="s">
        <v>193</v>
      </c>
      <c r="L26" s="24" t="s">
        <v>193</v>
      </c>
      <c r="M26" s="24" t="s">
        <v>193</v>
      </c>
      <c r="N26" s="24" t="s">
        <v>192</v>
      </c>
      <c r="O26" s="24" t="s">
        <v>193</v>
      </c>
      <c r="P26" s="24" t="s">
        <v>193</v>
      </c>
      <c r="Q26" s="24" t="s">
        <v>192</v>
      </c>
      <c r="R26" s="24" t="s">
        <v>192</v>
      </c>
      <c r="S26" s="24" t="s">
        <v>192</v>
      </c>
      <c r="T26" s="24" t="s">
        <v>192</v>
      </c>
      <c r="U26" s="24" t="s">
        <v>192</v>
      </c>
      <c r="V26" s="24" t="s">
        <v>192</v>
      </c>
      <c r="W26" s="24" t="s">
        <v>192</v>
      </c>
      <c r="X26" s="24" t="s">
        <v>192</v>
      </c>
      <c r="Y26" s="24" t="s">
        <v>192</v>
      </c>
      <c r="Z26" s="24" t="s">
        <v>192</v>
      </c>
      <c r="AA26" s="24" t="s">
        <v>192</v>
      </c>
      <c r="AB26" s="24" t="s">
        <v>192</v>
      </c>
      <c r="AC26" s="24" t="s">
        <v>193</v>
      </c>
      <c r="AD26" s="24" t="s">
        <v>192</v>
      </c>
      <c r="AE26" s="16" t="s">
        <v>192</v>
      </c>
      <c r="AF26" s="16" t="s">
        <v>192</v>
      </c>
      <c r="AG26" s="16" t="s">
        <v>192</v>
      </c>
      <c r="AH26" s="24" t="str">
        <f>IF('[1]dezechilibre UR'!AI26&lt;0,"deficit",IF('[1]dezechilibre UR'!AI26&gt;0,"excedent",0))</f>
        <v>excedent</v>
      </c>
    </row>
    <row r="27" spans="1:34" s="7" customFormat="1" x14ac:dyDescent="0.25">
      <c r="A27" s="36">
        <v>25</v>
      </c>
      <c r="B27" s="17" t="s">
        <v>85</v>
      </c>
      <c r="C27" s="17" t="s">
        <v>86</v>
      </c>
      <c r="D27" s="24" t="s">
        <v>192</v>
      </c>
      <c r="E27" s="24" t="s">
        <v>193</v>
      </c>
      <c r="F27" s="24" t="s">
        <v>193</v>
      </c>
      <c r="G27" s="24" t="s">
        <v>193</v>
      </c>
      <c r="H27" s="24" t="s">
        <v>193</v>
      </c>
      <c r="I27" s="24" t="s">
        <v>193</v>
      </c>
      <c r="J27" s="24" t="s">
        <v>193</v>
      </c>
      <c r="K27" s="24" t="s">
        <v>193</v>
      </c>
      <c r="L27" s="24" t="s">
        <v>193</v>
      </c>
      <c r="M27" s="24" t="s">
        <v>193</v>
      </c>
      <c r="N27" s="24" t="s">
        <v>193</v>
      </c>
      <c r="O27" s="24" t="s">
        <v>193</v>
      </c>
      <c r="P27" s="24" t="s">
        <v>193</v>
      </c>
      <c r="Q27" s="24" t="s">
        <v>192</v>
      </c>
      <c r="R27" s="24" t="s">
        <v>193</v>
      </c>
      <c r="S27" s="24" t="s">
        <v>192</v>
      </c>
      <c r="T27" s="24" t="s">
        <v>192</v>
      </c>
      <c r="U27" s="24" t="s">
        <v>192</v>
      </c>
      <c r="V27" s="24" t="s">
        <v>192</v>
      </c>
      <c r="W27" s="24" t="s">
        <v>192</v>
      </c>
      <c r="X27" s="24" t="s">
        <v>192</v>
      </c>
      <c r="Y27" s="24" t="s">
        <v>193</v>
      </c>
      <c r="Z27" s="24" t="s">
        <v>192</v>
      </c>
      <c r="AA27" s="24" t="s">
        <v>192</v>
      </c>
      <c r="AB27" s="24" t="s">
        <v>193</v>
      </c>
      <c r="AC27" s="24" t="s">
        <v>192</v>
      </c>
      <c r="AD27" s="24" t="s">
        <v>192</v>
      </c>
      <c r="AE27" s="16" t="s">
        <v>193</v>
      </c>
      <c r="AF27" s="16" t="s">
        <v>192</v>
      </c>
      <c r="AG27" s="16" t="s">
        <v>192</v>
      </c>
      <c r="AH27" s="24" t="str">
        <f>IF('[1]dezechilibre UR'!AI27&lt;0,"deficit",IF('[1]dezechilibre UR'!AI27&gt;0,"excedent",0))</f>
        <v>excedent</v>
      </c>
    </row>
    <row r="28" spans="1:34" s="7" customFormat="1" x14ac:dyDescent="0.25">
      <c r="A28" s="36">
        <v>26</v>
      </c>
      <c r="B28" s="17" t="s">
        <v>187</v>
      </c>
      <c r="C28" s="17" t="s">
        <v>188</v>
      </c>
      <c r="D28" s="24" t="s">
        <v>192</v>
      </c>
      <c r="E28" s="24" t="s">
        <v>192</v>
      </c>
      <c r="F28" s="24" t="s">
        <v>193</v>
      </c>
      <c r="G28" s="24" t="s">
        <v>193</v>
      </c>
      <c r="H28" s="24" t="s">
        <v>193</v>
      </c>
      <c r="I28" s="24" t="s">
        <v>193</v>
      </c>
      <c r="J28" s="24" t="s">
        <v>193</v>
      </c>
      <c r="K28" s="24" t="s">
        <v>193</v>
      </c>
      <c r="L28" s="24" t="s">
        <v>193</v>
      </c>
      <c r="M28" s="24" t="s">
        <v>193</v>
      </c>
      <c r="N28" s="24" t="s">
        <v>193</v>
      </c>
      <c r="O28" s="24" t="s">
        <v>193</v>
      </c>
      <c r="P28" s="24" t="s">
        <v>193</v>
      </c>
      <c r="Q28" s="24" t="s">
        <v>193</v>
      </c>
      <c r="R28" s="24" t="s">
        <v>193</v>
      </c>
      <c r="S28" s="24" t="s">
        <v>193</v>
      </c>
      <c r="T28" s="24" t="s">
        <v>192</v>
      </c>
      <c r="U28" s="24" t="s">
        <v>192</v>
      </c>
      <c r="V28" s="24" t="s">
        <v>193</v>
      </c>
      <c r="W28" s="24" t="s">
        <v>193</v>
      </c>
      <c r="X28" s="24" t="s">
        <v>193</v>
      </c>
      <c r="Y28" s="24" t="s">
        <v>193</v>
      </c>
      <c r="Z28" s="24" t="s">
        <v>192</v>
      </c>
      <c r="AA28" s="24" t="s">
        <v>193</v>
      </c>
      <c r="AB28" s="24" t="s">
        <v>193</v>
      </c>
      <c r="AC28" s="24" t="s">
        <v>193</v>
      </c>
      <c r="AD28" s="24" t="s">
        <v>193</v>
      </c>
      <c r="AE28" s="16" t="s">
        <v>192</v>
      </c>
      <c r="AF28" s="16" t="s">
        <v>192</v>
      </c>
      <c r="AG28" s="16" t="s">
        <v>192</v>
      </c>
      <c r="AH28" s="24" t="str">
        <f>IF('[1]dezechilibre UR'!AI28&lt;0,"deficit",IF('[1]dezechilibre UR'!AI28&gt;0,"excedent",0))</f>
        <v>excedent</v>
      </c>
    </row>
    <row r="29" spans="1:34" s="7" customFormat="1" x14ac:dyDescent="0.25">
      <c r="A29" s="36">
        <v>27</v>
      </c>
      <c r="B29" s="17" t="s">
        <v>87</v>
      </c>
      <c r="C29" s="17" t="s">
        <v>88</v>
      </c>
      <c r="D29" s="24" t="s">
        <v>193</v>
      </c>
      <c r="E29" s="24" t="s">
        <v>192</v>
      </c>
      <c r="F29" s="24" t="s">
        <v>193</v>
      </c>
      <c r="G29" s="24" t="s">
        <v>193</v>
      </c>
      <c r="H29" s="24" t="s">
        <v>193</v>
      </c>
      <c r="I29" s="24" t="s">
        <v>193</v>
      </c>
      <c r="J29" s="24" t="s">
        <v>193</v>
      </c>
      <c r="K29" s="24" t="s">
        <v>193</v>
      </c>
      <c r="L29" s="24" t="s">
        <v>193</v>
      </c>
      <c r="M29" s="24" t="s">
        <v>192</v>
      </c>
      <c r="N29" s="24" t="s">
        <v>192</v>
      </c>
      <c r="O29" s="24" t="s">
        <v>192</v>
      </c>
      <c r="P29" s="24" t="s">
        <v>192</v>
      </c>
      <c r="Q29" s="24" t="s">
        <v>192</v>
      </c>
      <c r="R29" s="24" t="s">
        <v>193</v>
      </c>
      <c r="S29" s="24" t="s">
        <v>193</v>
      </c>
      <c r="T29" s="24" t="s">
        <v>192</v>
      </c>
      <c r="U29" s="24" t="s">
        <v>192</v>
      </c>
      <c r="V29" s="24" t="s">
        <v>193</v>
      </c>
      <c r="W29" s="24" t="s">
        <v>193</v>
      </c>
      <c r="X29" s="24" t="s">
        <v>193</v>
      </c>
      <c r="Y29" s="24" t="s">
        <v>193</v>
      </c>
      <c r="Z29" s="24" t="s">
        <v>192</v>
      </c>
      <c r="AA29" s="24" t="s">
        <v>193</v>
      </c>
      <c r="AB29" s="24" t="s">
        <v>193</v>
      </c>
      <c r="AC29" s="24" t="s">
        <v>193</v>
      </c>
      <c r="AD29" s="24" t="s">
        <v>193</v>
      </c>
      <c r="AE29" s="16" t="s">
        <v>193</v>
      </c>
      <c r="AF29" s="16" t="s">
        <v>193</v>
      </c>
      <c r="AG29" s="16" t="s">
        <v>192</v>
      </c>
      <c r="AH29" s="24" t="str">
        <f>IF('[1]dezechilibre UR'!AI29&lt;0,"deficit",IF('[1]dezechilibre UR'!AI29&gt;0,"excedent",0))</f>
        <v>deficit</v>
      </c>
    </row>
    <row r="30" spans="1:34" s="7" customFormat="1" x14ac:dyDescent="0.25">
      <c r="A30" s="36">
        <v>28</v>
      </c>
      <c r="B30" s="17" t="s">
        <v>40</v>
      </c>
      <c r="C30" s="17" t="s">
        <v>89</v>
      </c>
      <c r="D30" s="24" t="s">
        <v>192</v>
      </c>
      <c r="E30" s="24" t="s">
        <v>192</v>
      </c>
      <c r="F30" s="24" t="s">
        <v>193</v>
      </c>
      <c r="G30" s="24" t="s">
        <v>192</v>
      </c>
      <c r="H30" s="24" t="s">
        <v>193</v>
      </c>
      <c r="I30" s="24" t="s">
        <v>193</v>
      </c>
      <c r="J30" s="24" t="s">
        <v>193</v>
      </c>
      <c r="K30" s="24" t="s">
        <v>192</v>
      </c>
      <c r="L30" s="24" t="s">
        <v>192</v>
      </c>
      <c r="M30" s="24" t="s">
        <v>192</v>
      </c>
      <c r="N30" s="24" t="s">
        <v>193</v>
      </c>
      <c r="O30" s="24" t="s">
        <v>192</v>
      </c>
      <c r="P30" s="24" t="s">
        <v>192</v>
      </c>
      <c r="Q30" s="24" t="s">
        <v>192</v>
      </c>
      <c r="R30" s="24" t="s">
        <v>193</v>
      </c>
      <c r="S30" s="24" t="s">
        <v>193</v>
      </c>
      <c r="T30" s="24" t="s">
        <v>192</v>
      </c>
      <c r="U30" s="24" t="s">
        <v>192</v>
      </c>
      <c r="V30" s="24" t="s">
        <v>192</v>
      </c>
      <c r="W30" s="24" t="s">
        <v>192</v>
      </c>
      <c r="X30" s="24" t="s">
        <v>193</v>
      </c>
      <c r="Y30" s="24" t="s">
        <v>193</v>
      </c>
      <c r="Z30" s="24" t="s">
        <v>192</v>
      </c>
      <c r="AA30" s="24" t="s">
        <v>192</v>
      </c>
      <c r="AB30" s="24" t="s">
        <v>192</v>
      </c>
      <c r="AC30" s="24" t="s">
        <v>192</v>
      </c>
      <c r="AD30" s="24" t="s">
        <v>193</v>
      </c>
      <c r="AE30" s="16" t="s">
        <v>192</v>
      </c>
      <c r="AF30" s="16" t="s">
        <v>192</v>
      </c>
      <c r="AG30" s="16" t="s">
        <v>192</v>
      </c>
      <c r="AH30" s="24" t="str">
        <f>IF('[1]dezechilibre UR'!AI30&lt;0,"deficit",IF('[1]dezechilibre UR'!AI30&gt;0,"excedent",0))</f>
        <v>excedent</v>
      </c>
    </row>
    <row r="31" spans="1:34" s="7" customFormat="1" x14ac:dyDescent="0.25">
      <c r="A31" s="36">
        <v>29</v>
      </c>
      <c r="B31" s="17" t="s">
        <v>41</v>
      </c>
      <c r="C31" s="17" t="s">
        <v>90</v>
      </c>
      <c r="D31" s="24" t="s">
        <v>193</v>
      </c>
      <c r="E31" s="24" t="s">
        <v>193</v>
      </c>
      <c r="F31" s="24" t="s">
        <v>192</v>
      </c>
      <c r="G31" s="24" t="s">
        <v>193</v>
      </c>
      <c r="H31" s="24" t="s">
        <v>192</v>
      </c>
      <c r="I31" s="24" t="s">
        <v>193</v>
      </c>
      <c r="J31" s="24" t="s">
        <v>193</v>
      </c>
      <c r="K31" s="24" t="s">
        <v>193</v>
      </c>
      <c r="L31" s="24" t="s">
        <v>193</v>
      </c>
      <c r="M31" s="24" t="s">
        <v>193</v>
      </c>
      <c r="N31" s="24" t="s">
        <v>193</v>
      </c>
      <c r="O31" s="24" t="s">
        <v>193</v>
      </c>
      <c r="P31" s="24" t="s">
        <v>192</v>
      </c>
      <c r="Q31" s="24" t="s">
        <v>193</v>
      </c>
      <c r="R31" s="24" t="s">
        <v>193</v>
      </c>
      <c r="S31" s="24" t="s">
        <v>192</v>
      </c>
      <c r="T31" s="24" t="s">
        <v>192</v>
      </c>
      <c r="U31" s="24" t="s">
        <v>193</v>
      </c>
      <c r="V31" s="24" t="s">
        <v>193</v>
      </c>
      <c r="W31" s="24" t="s">
        <v>192</v>
      </c>
      <c r="X31" s="24" t="s">
        <v>193</v>
      </c>
      <c r="Y31" s="24" t="s">
        <v>193</v>
      </c>
      <c r="Z31" s="24" t="s">
        <v>192</v>
      </c>
      <c r="AA31" s="24" t="s">
        <v>193</v>
      </c>
      <c r="AB31" s="24" t="s">
        <v>193</v>
      </c>
      <c r="AC31" s="24" t="s">
        <v>192</v>
      </c>
      <c r="AD31" s="24" t="s">
        <v>193</v>
      </c>
      <c r="AE31" s="16" t="s">
        <v>193</v>
      </c>
      <c r="AF31" s="16" t="s">
        <v>192</v>
      </c>
      <c r="AG31" s="16" t="s">
        <v>193</v>
      </c>
      <c r="AH31" s="24" t="str">
        <f>IF('[1]dezechilibre UR'!AI31&lt;0,"deficit",IF('[1]dezechilibre UR'!AI31&gt;0,"excedent",0))</f>
        <v>deficit</v>
      </c>
    </row>
    <row r="32" spans="1:34" s="7" customFormat="1" x14ac:dyDescent="0.25">
      <c r="A32" s="36">
        <v>30</v>
      </c>
      <c r="B32" s="39" t="s">
        <v>91</v>
      </c>
      <c r="C32" s="39" t="s">
        <v>92</v>
      </c>
      <c r="D32" s="24" t="s">
        <v>192</v>
      </c>
      <c r="E32" s="24" t="s">
        <v>193</v>
      </c>
      <c r="F32" s="24" t="s">
        <v>193</v>
      </c>
      <c r="G32" s="24" t="s">
        <v>193</v>
      </c>
      <c r="H32" s="24" t="s">
        <v>193</v>
      </c>
      <c r="I32" s="24" t="s">
        <v>193</v>
      </c>
      <c r="J32" s="24" t="s">
        <v>193</v>
      </c>
      <c r="K32" s="24" t="s">
        <v>193</v>
      </c>
      <c r="L32" s="24" t="s">
        <v>193</v>
      </c>
      <c r="M32" s="24" t="s">
        <v>193</v>
      </c>
      <c r="N32" s="24" t="s">
        <v>193</v>
      </c>
      <c r="O32" s="24" t="s">
        <v>193</v>
      </c>
      <c r="P32" s="24" t="s">
        <v>193</v>
      </c>
      <c r="Q32" s="24" t="s">
        <v>193</v>
      </c>
      <c r="R32" s="24" t="s">
        <v>192</v>
      </c>
      <c r="S32" s="24" t="s">
        <v>193</v>
      </c>
      <c r="T32" s="24" t="s">
        <v>192</v>
      </c>
      <c r="U32" s="24" t="s">
        <v>193</v>
      </c>
      <c r="V32" s="24" t="s">
        <v>192</v>
      </c>
      <c r="W32" s="24" t="s">
        <v>192</v>
      </c>
      <c r="X32" s="24" t="s">
        <v>192</v>
      </c>
      <c r="Y32" s="24" t="s">
        <v>193</v>
      </c>
      <c r="Z32" s="24" t="s">
        <v>192</v>
      </c>
      <c r="AA32" s="24" t="s">
        <v>193</v>
      </c>
      <c r="AB32" s="24" t="s">
        <v>193</v>
      </c>
      <c r="AC32" s="24" t="s">
        <v>192</v>
      </c>
      <c r="AD32" s="24" t="s">
        <v>193</v>
      </c>
      <c r="AE32" s="16" t="s">
        <v>193</v>
      </c>
      <c r="AF32" s="16" t="s">
        <v>192</v>
      </c>
      <c r="AG32" s="16" t="s">
        <v>192</v>
      </c>
      <c r="AH32" s="24" t="str">
        <f>IF('[1]dezechilibre UR'!AI32&lt;0,"deficit",IF('[1]dezechilibre UR'!AI32&gt;0,"excedent",0))</f>
        <v>deficit</v>
      </c>
    </row>
    <row r="33" spans="1:34" s="7" customFormat="1" x14ac:dyDescent="0.25">
      <c r="A33" s="36">
        <v>31</v>
      </c>
      <c r="B33" s="39" t="s">
        <v>44</v>
      </c>
      <c r="C33" s="39" t="s">
        <v>93</v>
      </c>
      <c r="D33" s="24" t="s">
        <v>192</v>
      </c>
      <c r="E33" s="24" t="s">
        <v>192</v>
      </c>
      <c r="F33" s="24" t="s">
        <v>192</v>
      </c>
      <c r="G33" s="24" t="s">
        <v>192</v>
      </c>
      <c r="H33" s="24" t="s">
        <v>192</v>
      </c>
      <c r="I33" s="24" t="s">
        <v>192</v>
      </c>
      <c r="J33" s="24" t="s">
        <v>192</v>
      </c>
      <c r="K33" s="24" t="s">
        <v>192</v>
      </c>
      <c r="L33" s="24" t="s">
        <v>192</v>
      </c>
      <c r="M33" s="24" t="s">
        <v>192</v>
      </c>
      <c r="N33" s="24" t="s">
        <v>192</v>
      </c>
      <c r="O33" s="24" t="s">
        <v>192</v>
      </c>
      <c r="P33" s="24" t="s">
        <v>192</v>
      </c>
      <c r="Q33" s="24" t="s">
        <v>192</v>
      </c>
      <c r="R33" s="24" t="s">
        <v>192</v>
      </c>
      <c r="S33" s="24" t="s">
        <v>192</v>
      </c>
      <c r="T33" s="24" t="s">
        <v>192</v>
      </c>
      <c r="U33" s="24" t="s">
        <v>192</v>
      </c>
      <c r="V33" s="24" t="s">
        <v>192</v>
      </c>
      <c r="W33" s="24" t="s">
        <v>192</v>
      </c>
      <c r="X33" s="24" t="s">
        <v>192</v>
      </c>
      <c r="Y33" s="24" t="s">
        <v>192</v>
      </c>
      <c r="Z33" s="24" t="s">
        <v>192</v>
      </c>
      <c r="AA33" s="24" t="s">
        <v>193</v>
      </c>
      <c r="AB33" s="24" t="s">
        <v>193</v>
      </c>
      <c r="AC33" s="24" t="s">
        <v>192</v>
      </c>
      <c r="AD33" s="24" t="s">
        <v>192</v>
      </c>
      <c r="AE33" s="16" t="s">
        <v>192</v>
      </c>
      <c r="AF33" s="16" t="s">
        <v>192</v>
      </c>
      <c r="AG33" s="16" t="s">
        <v>192</v>
      </c>
      <c r="AH33" s="24" t="str">
        <f>IF('[1]dezechilibre UR'!AI33&lt;0,"deficit",IF('[1]dezechilibre UR'!AI33&gt;0,"excedent",0))</f>
        <v>excedent</v>
      </c>
    </row>
    <row r="34" spans="1:34" s="7" customFormat="1" x14ac:dyDescent="0.25">
      <c r="A34" s="36">
        <v>32</v>
      </c>
      <c r="B34" s="39" t="s">
        <v>94</v>
      </c>
      <c r="C34" s="39" t="s">
        <v>95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16">
        <v>0</v>
      </c>
      <c r="AF34" s="16">
        <v>0</v>
      </c>
      <c r="AG34" s="16">
        <v>0</v>
      </c>
      <c r="AH34" s="24">
        <f>IF('[1]dezechilibre UR'!AI34&lt;0,"deficit",IF('[1]dezechilibre UR'!AI34&gt;0,"excedent",0))</f>
        <v>0</v>
      </c>
    </row>
    <row r="35" spans="1:34" s="7" customFormat="1" x14ac:dyDescent="0.25">
      <c r="A35" s="36">
        <v>33</v>
      </c>
      <c r="B35" s="39" t="s">
        <v>96</v>
      </c>
      <c r="C35" s="39" t="s">
        <v>97</v>
      </c>
      <c r="D35" s="24" t="s">
        <v>192</v>
      </c>
      <c r="E35" s="24" t="s">
        <v>192</v>
      </c>
      <c r="F35" s="24" t="s">
        <v>192</v>
      </c>
      <c r="G35" s="24" t="s">
        <v>192</v>
      </c>
      <c r="H35" s="24" t="s">
        <v>192</v>
      </c>
      <c r="I35" s="24" t="s">
        <v>193</v>
      </c>
      <c r="J35" s="24" t="s">
        <v>193</v>
      </c>
      <c r="K35" s="24" t="s">
        <v>193</v>
      </c>
      <c r="L35" s="24" t="s">
        <v>192</v>
      </c>
      <c r="M35" s="24" t="s">
        <v>192</v>
      </c>
      <c r="N35" s="24" t="s">
        <v>192</v>
      </c>
      <c r="O35" s="24" t="s">
        <v>192</v>
      </c>
      <c r="P35" s="24" t="s">
        <v>192</v>
      </c>
      <c r="Q35" s="24" t="s">
        <v>192</v>
      </c>
      <c r="R35" s="24" t="s">
        <v>193</v>
      </c>
      <c r="S35" s="24" t="s">
        <v>192</v>
      </c>
      <c r="T35" s="24" t="s">
        <v>192</v>
      </c>
      <c r="U35" s="24" t="s">
        <v>192</v>
      </c>
      <c r="V35" s="24" t="s">
        <v>192</v>
      </c>
      <c r="W35" s="24" t="s">
        <v>192</v>
      </c>
      <c r="X35" s="24" t="s">
        <v>192</v>
      </c>
      <c r="Y35" s="24" t="s">
        <v>193</v>
      </c>
      <c r="Z35" s="24" t="s">
        <v>192</v>
      </c>
      <c r="AA35" s="24" t="s">
        <v>192</v>
      </c>
      <c r="AB35" s="24" t="s">
        <v>193</v>
      </c>
      <c r="AC35" s="24" t="s">
        <v>192</v>
      </c>
      <c r="AD35" s="24" t="s">
        <v>192</v>
      </c>
      <c r="AE35" s="20" t="s">
        <v>192</v>
      </c>
      <c r="AF35" s="20" t="s">
        <v>192</v>
      </c>
      <c r="AG35" s="20" t="s">
        <v>192</v>
      </c>
      <c r="AH35" s="24" t="str">
        <f>IF('[1]dezechilibre UR'!AI35&lt;0,"deficit",IF('[1]dezechilibre UR'!AI35&gt;0,"excedent",0))</f>
        <v>excedent</v>
      </c>
    </row>
    <row r="36" spans="1:34" s="7" customFormat="1" x14ac:dyDescent="0.25">
      <c r="A36" s="36">
        <v>34</v>
      </c>
      <c r="B36" s="39" t="s">
        <v>42</v>
      </c>
      <c r="C36" s="39" t="s">
        <v>98</v>
      </c>
      <c r="D36" s="24" t="s">
        <v>192</v>
      </c>
      <c r="E36" s="24" t="s">
        <v>193</v>
      </c>
      <c r="F36" s="24" t="s">
        <v>193</v>
      </c>
      <c r="G36" s="24" t="s">
        <v>192</v>
      </c>
      <c r="H36" s="24" t="s">
        <v>193</v>
      </c>
      <c r="I36" s="24" t="s">
        <v>192</v>
      </c>
      <c r="J36" s="24" t="s">
        <v>192</v>
      </c>
      <c r="K36" s="24" t="s">
        <v>193</v>
      </c>
      <c r="L36" s="24" t="s">
        <v>192</v>
      </c>
      <c r="M36" s="24" t="s">
        <v>193</v>
      </c>
      <c r="N36" s="24" t="s">
        <v>192</v>
      </c>
      <c r="O36" s="24" t="s">
        <v>192</v>
      </c>
      <c r="P36" s="24" t="s">
        <v>193</v>
      </c>
      <c r="Q36" s="24" t="s">
        <v>192</v>
      </c>
      <c r="R36" s="24" t="s">
        <v>193</v>
      </c>
      <c r="S36" s="24" t="s">
        <v>193</v>
      </c>
      <c r="T36" s="24" t="s">
        <v>192</v>
      </c>
      <c r="U36" s="24" t="s">
        <v>193</v>
      </c>
      <c r="V36" s="24" t="s">
        <v>193</v>
      </c>
      <c r="W36" s="24" t="s">
        <v>192</v>
      </c>
      <c r="X36" s="24" t="s">
        <v>193</v>
      </c>
      <c r="Y36" s="24" t="s">
        <v>192</v>
      </c>
      <c r="Z36" s="24" t="s">
        <v>192</v>
      </c>
      <c r="AA36" s="24" t="s">
        <v>193</v>
      </c>
      <c r="AB36" s="24" t="s">
        <v>193</v>
      </c>
      <c r="AC36" s="24" t="s">
        <v>193</v>
      </c>
      <c r="AD36" s="24" t="s">
        <v>192</v>
      </c>
      <c r="AE36" s="20" t="s">
        <v>193</v>
      </c>
      <c r="AF36" s="20" t="s">
        <v>192</v>
      </c>
      <c r="AG36" s="20" t="s">
        <v>193</v>
      </c>
      <c r="AH36" s="24" t="str">
        <f>IF('[1]dezechilibre UR'!AI36&lt;0,"deficit",IF('[1]dezechilibre UR'!AI36&gt;0,"excedent",0))</f>
        <v>excedent</v>
      </c>
    </row>
    <row r="37" spans="1:34" s="7" customFormat="1" x14ac:dyDescent="0.25">
      <c r="A37" s="36">
        <v>35</v>
      </c>
      <c r="B37" s="39" t="s">
        <v>99</v>
      </c>
      <c r="C37" s="39" t="s">
        <v>100</v>
      </c>
      <c r="D37" s="24" t="s">
        <v>193</v>
      </c>
      <c r="E37" s="24" t="s">
        <v>193</v>
      </c>
      <c r="F37" s="24" t="s">
        <v>193</v>
      </c>
      <c r="G37" s="24" t="s">
        <v>193</v>
      </c>
      <c r="H37" s="24" t="s">
        <v>193</v>
      </c>
      <c r="I37" s="24" t="s">
        <v>193</v>
      </c>
      <c r="J37" s="24" t="s">
        <v>193</v>
      </c>
      <c r="K37" s="24" t="s">
        <v>193</v>
      </c>
      <c r="L37" s="24" t="s">
        <v>193</v>
      </c>
      <c r="M37" s="24" t="s">
        <v>193</v>
      </c>
      <c r="N37" s="24" t="s">
        <v>192</v>
      </c>
      <c r="O37" s="24" t="s">
        <v>193</v>
      </c>
      <c r="P37" s="24" t="s">
        <v>193</v>
      </c>
      <c r="Q37" s="24" t="s">
        <v>193</v>
      </c>
      <c r="R37" s="24" t="s">
        <v>192</v>
      </c>
      <c r="S37" s="24" t="s">
        <v>192</v>
      </c>
      <c r="T37" s="24" t="s">
        <v>192</v>
      </c>
      <c r="U37" s="24" t="s">
        <v>192</v>
      </c>
      <c r="V37" s="24" t="s">
        <v>192</v>
      </c>
      <c r="W37" s="24" t="s">
        <v>192</v>
      </c>
      <c r="X37" s="24" t="s">
        <v>193</v>
      </c>
      <c r="Y37" s="24" t="s">
        <v>193</v>
      </c>
      <c r="Z37" s="24" t="s">
        <v>193</v>
      </c>
      <c r="AA37" s="24" t="s">
        <v>193</v>
      </c>
      <c r="AB37" s="24" t="s">
        <v>192</v>
      </c>
      <c r="AC37" s="24" t="s">
        <v>192</v>
      </c>
      <c r="AD37" s="24" t="s">
        <v>193</v>
      </c>
      <c r="AE37" s="20" t="s">
        <v>192</v>
      </c>
      <c r="AF37" s="20" t="s">
        <v>193</v>
      </c>
      <c r="AG37" s="20" t="s">
        <v>192</v>
      </c>
      <c r="AH37" s="24" t="str">
        <f>IF('[1]dezechilibre UR'!AI37&lt;0,"deficit",IF('[1]dezechilibre UR'!AI37&gt;0,"excedent",0))</f>
        <v>excedent</v>
      </c>
    </row>
    <row r="38" spans="1:34" s="7" customFormat="1" x14ac:dyDescent="0.25">
      <c r="A38" s="36">
        <v>36</v>
      </c>
      <c r="B38" s="39" t="s">
        <v>101</v>
      </c>
      <c r="C38" s="39" t="s">
        <v>102</v>
      </c>
      <c r="D38" s="24" t="s">
        <v>192</v>
      </c>
      <c r="E38" s="24" t="s">
        <v>192</v>
      </c>
      <c r="F38" s="24" t="s">
        <v>193</v>
      </c>
      <c r="G38" s="24" t="s">
        <v>193</v>
      </c>
      <c r="H38" s="24" t="s">
        <v>193</v>
      </c>
      <c r="I38" s="24" t="s">
        <v>193</v>
      </c>
      <c r="J38" s="24" t="s">
        <v>193</v>
      </c>
      <c r="K38" s="24" t="s">
        <v>193</v>
      </c>
      <c r="L38" s="24" t="s">
        <v>193</v>
      </c>
      <c r="M38" s="24" t="s">
        <v>193</v>
      </c>
      <c r="N38" s="24" t="s">
        <v>193</v>
      </c>
      <c r="O38" s="24" t="s">
        <v>193</v>
      </c>
      <c r="P38" s="24" t="s">
        <v>193</v>
      </c>
      <c r="Q38" s="24" t="s">
        <v>193</v>
      </c>
      <c r="R38" s="24" t="s">
        <v>193</v>
      </c>
      <c r="S38" s="24" t="s">
        <v>193</v>
      </c>
      <c r="T38" s="24" t="s">
        <v>193</v>
      </c>
      <c r="U38" s="24" t="s">
        <v>193</v>
      </c>
      <c r="V38" s="24" t="s">
        <v>193</v>
      </c>
      <c r="W38" s="24" t="s">
        <v>193</v>
      </c>
      <c r="X38" s="24" t="s">
        <v>193</v>
      </c>
      <c r="Y38" s="24" t="s">
        <v>193</v>
      </c>
      <c r="Z38" s="24" t="s">
        <v>193</v>
      </c>
      <c r="AA38" s="24" t="s">
        <v>193</v>
      </c>
      <c r="AB38" s="24" t="s">
        <v>193</v>
      </c>
      <c r="AC38" s="24" t="s">
        <v>193</v>
      </c>
      <c r="AD38" s="24" t="s">
        <v>193</v>
      </c>
      <c r="AE38" s="20" t="s">
        <v>193</v>
      </c>
      <c r="AF38" s="20" t="s">
        <v>193</v>
      </c>
      <c r="AG38" s="20" t="s">
        <v>193</v>
      </c>
      <c r="AH38" s="24" t="str">
        <f>IF('[1]dezechilibre UR'!AI38&lt;0,"deficit",IF('[1]dezechilibre UR'!AI38&gt;0,"excedent",0))</f>
        <v>deficit</v>
      </c>
    </row>
    <row r="39" spans="1:34" s="7" customFormat="1" x14ac:dyDescent="0.25">
      <c r="A39" s="36">
        <v>37</v>
      </c>
      <c r="B39" s="39" t="s">
        <v>181</v>
      </c>
      <c r="C39" s="39" t="s">
        <v>182</v>
      </c>
      <c r="D39" s="24">
        <v>0</v>
      </c>
      <c r="E39" s="24">
        <v>0</v>
      </c>
      <c r="F39" s="24">
        <v>0</v>
      </c>
      <c r="G39" s="24" t="s">
        <v>193</v>
      </c>
      <c r="H39" s="24" t="s">
        <v>192</v>
      </c>
      <c r="I39" s="24" t="s">
        <v>192</v>
      </c>
      <c r="J39" s="24" t="s">
        <v>193</v>
      </c>
      <c r="K39" s="24" t="s">
        <v>192</v>
      </c>
      <c r="L39" s="24" t="s">
        <v>192</v>
      </c>
      <c r="M39" s="24" t="s">
        <v>192</v>
      </c>
      <c r="N39" s="24" t="s">
        <v>192</v>
      </c>
      <c r="O39" s="24">
        <v>0</v>
      </c>
      <c r="P39" s="24" t="s">
        <v>192</v>
      </c>
      <c r="Q39" s="24" t="s">
        <v>192</v>
      </c>
      <c r="R39" s="24" t="s">
        <v>192</v>
      </c>
      <c r="S39" s="24">
        <v>0</v>
      </c>
      <c r="T39" s="24" t="s">
        <v>192</v>
      </c>
      <c r="U39" s="24" t="s">
        <v>192</v>
      </c>
      <c r="V39" s="24" t="s">
        <v>192</v>
      </c>
      <c r="W39" s="24">
        <v>0</v>
      </c>
      <c r="X39" s="24">
        <v>0</v>
      </c>
      <c r="Y39" s="24" t="s">
        <v>192</v>
      </c>
      <c r="Z39" s="24">
        <v>0</v>
      </c>
      <c r="AA39" s="24" t="s">
        <v>192</v>
      </c>
      <c r="AB39" s="24">
        <v>0</v>
      </c>
      <c r="AC39" s="24" t="s">
        <v>192</v>
      </c>
      <c r="AD39" s="24" t="s">
        <v>192</v>
      </c>
      <c r="AE39" s="20">
        <v>0</v>
      </c>
      <c r="AF39" s="20" t="s">
        <v>192</v>
      </c>
      <c r="AG39" s="20">
        <v>0</v>
      </c>
      <c r="AH39" s="24">
        <f>IF('[1]dezechilibre UR'!AI39&lt;0,"deficit",IF('[1]dezechilibre UR'!AI39&gt;0,"excedent",0))</f>
        <v>0</v>
      </c>
    </row>
    <row r="40" spans="1:34" s="7" customFormat="1" x14ac:dyDescent="0.25">
      <c r="A40" s="36">
        <v>38</v>
      </c>
      <c r="B40" s="39" t="s">
        <v>103</v>
      </c>
      <c r="C40" s="39" t="s">
        <v>104</v>
      </c>
      <c r="D40" s="24" t="s">
        <v>193</v>
      </c>
      <c r="E40" s="24" t="s">
        <v>193</v>
      </c>
      <c r="F40" s="24" t="s">
        <v>192</v>
      </c>
      <c r="G40" s="24" t="s">
        <v>192</v>
      </c>
      <c r="H40" s="24" t="s">
        <v>192</v>
      </c>
      <c r="I40" s="24" t="s">
        <v>192</v>
      </c>
      <c r="J40" s="24" t="s">
        <v>193</v>
      </c>
      <c r="K40" s="24" t="s">
        <v>193</v>
      </c>
      <c r="L40" s="24" t="s">
        <v>192</v>
      </c>
      <c r="M40" s="24" t="s">
        <v>192</v>
      </c>
      <c r="N40" s="24" t="s">
        <v>192</v>
      </c>
      <c r="O40" s="24" t="s">
        <v>192</v>
      </c>
      <c r="P40" s="24" t="s">
        <v>193</v>
      </c>
      <c r="Q40" s="24" t="s">
        <v>193</v>
      </c>
      <c r="R40" s="24" t="s">
        <v>193</v>
      </c>
      <c r="S40" s="24" t="s">
        <v>193</v>
      </c>
      <c r="T40" s="24" t="s">
        <v>193</v>
      </c>
      <c r="U40" s="24" t="s">
        <v>193</v>
      </c>
      <c r="V40" s="24" t="s">
        <v>192</v>
      </c>
      <c r="W40" s="24" t="s">
        <v>193</v>
      </c>
      <c r="X40" s="24" t="s">
        <v>193</v>
      </c>
      <c r="Y40" s="24" t="s">
        <v>192</v>
      </c>
      <c r="Z40" s="24" t="s">
        <v>192</v>
      </c>
      <c r="AA40" s="24" t="s">
        <v>192</v>
      </c>
      <c r="AB40" s="24" t="s">
        <v>192</v>
      </c>
      <c r="AC40" s="24" t="s">
        <v>192</v>
      </c>
      <c r="AD40" s="24" t="s">
        <v>193</v>
      </c>
      <c r="AE40" s="20" t="s">
        <v>193</v>
      </c>
      <c r="AF40" s="20" t="s">
        <v>192</v>
      </c>
      <c r="AG40" s="20" t="s">
        <v>193</v>
      </c>
      <c r="AH40" s="24" t="str">
        <f>IF('[1]dezechilibre UR'!AI40&lt;0,"deficit",IF('[1]dezechilibre UR'!AI40&gt;0,"excedent",0))</f>
        <v>excedent</v>
      </c>
    </row>
    <row r="41" spans="1:34" s="7" customFormat="1" x14ac:dyDescent="0.25">
      <c r="A41" s="36">
        <v>39</v>
      </c>
      <c r="B41" s="39" t="s">
        <v>105</v>
      </c>
      <c r="C41" s="39" t="s">
        <v>106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0">
        <v>0</v>
      </c>
      <c r="AF41" s="20">
        <v>0</v>
      </c>
      <c r="AG41" s="20">
        <v>0</v>
      </c>
      <c r="AH41" s="24">
        <f>IF('[1]dezechilibre UR'!AI41&lt;0,"deficit",IF('[1]dezechilibre UR'!AI41&gt;0,"excedent",0))</f>
        <v>0</v>
      </c>
    </row>
    <row r="42" spans="1:34" s="7" customFormat="1" x14ac:dyDescent="0.25">
      <c r="A42" s="36">
        <v>40</v>
      </c>
      <c r="B42" s="39" t="s">
        <v>26</v>
      </c>
      <c r="C42" s="39" t="s">
        <v>6</v>
      </c>
      <c r="D42" s="24" t="s">
        <v>192</v>
      </c>
      <c r="E42" s="24" t="s">
        <v>193</v>
      </c>
      <c r="F42" s="24" t="s">
        <v>193</v>
      </c>
      <c r="G42" s="24" t="s">
        <v>192</v>
      </c>
      <c r="H42" s="24" t="s">
        <v>192</v>
      </c>
      <c r="I42" s="24" t="s">
        <v>192</v>
      </c>
      <c r="J42" s="24" t="s">
        <v>192</v>
      </c>
      <c r="K42" s="24" t="s">
        <v>192</v>
      </c>
      <c r="L42" s="24" t="s">
        <v>192</v>
      </c>
      <c r="M42" s="24" t="s">
        <v>192</v>
      </c>
      <c r="N42" s="24" t="s">
        <v>192</v>
      </c>
      <c r="O42" s="24" t="s">
        <v>192</v>
      </c>
      <c r="P42" s="24" t="s">
        <v>192</v>
      </c>
      <c r="Q42" s="24" t="s">
        <v>192</v>
      </c>
      <c r="R42" s="24" t="s">
        <v>192</v>
      </c>
      <c r="S42" s="24" t="s">
        <v>192</v>
      </c>
      <c r="T42" s="24" t="s">
        <v>192</v>
      </c>
      <c r="U42" s="24" t="s">
        <v>192</v>
      </c>
      <c r="V42" s="24" t="s">
        <v>192</v>
      </c>
      <c r="W42" s="24" t="s">
        <v>192</v>
      </c>
      <c r="X42" s="24" t="s">
        <v>192</v>
      </c>
      <c r="Y42" s="24" t="s">
        <v>192</v>
      </c>
      <c r="Z42" s="24" t="s">
        <v>192</v>
      </c>
      <c r="AA42" s="24" t="s">
        <v>192</v>
      </c>
      <c r="AB42" s="24" t="s">
        <v>192</v>
      </c>
      <c r="AC42" s="24" t="s">
        <v>192</v>
      </c>
      <c r="AD42" s="24" t="s">
        <v>193</v>
      </c>
      <c r="AE42" s="20" t="s">
        <v>192</v>
      </c>
      <c r="AF42" s="20" t="s">
        <v>192</v>
      </c>
      <c r="AG42" s="20" t="s">
        <v>192</v>
      </c>
      <c r="AH42" s="24" t="str">
        <f>IF('[1]dezechilibre UR'!AI42&lt;0,"deficit",IF('[1]dezechilibre UR'!AI42&gt;0,"excedent",0))</f>
        <v>excedent</v>
      </c>
    </row>
    <row r="43" spans="1:34" s="7" customFormat="1" x14ac:dyDescent="0.25">
      <c r="A43" s="36">
        <v>41</v>
      </c>
      <c r="B43" s="39" t="s">
        <v>107</v>
      </c>
      <c r="C43" s="39" t="s">
        <v>108</v>
      </c>
      <c r="D43" s="24" t="s">
        <v>192</v>
      </c>
      <c r="E43" s="24" t="s">
        <v>193</v>
      </c>
      <c r="F43" s="24" t="s">
        <v>193</v>
      </c>
      <c r="G43" s="24" t="s">
        <v>193</v>
      </c>
      <c r="H43" s="24" t="s">
        <v>192</v>
      </c>
      <c r="I43" s="24" t="s">
        <v>193</v>
      </c>
      <c r="J43" s="24" t="s">
        <v>193</v>
      </c>
      <c r="K43" s="24" t="s">
        <v>193</v>
      </c>
      <c r="L43" s="24" t="s">
        <v>193</v>
      </c>
      <c r="M43" s="24" t="s">
        <v>192</v>
      </c>
      <c r="N43" s="24" t="s">
        <v>192</v>
      </c>
      <c r="O43" s="24" t="s">
        <v>192</v>
      </c>
      <c r="P43" s="24" t="s">
        <v>192</v>
      </c>
      <c r="Q43" s="24" t="s">
        <v>192</v>
      </c>
      <c r="R43" s="24" t="s">
        <v>193</v>
      </c>
      <c r="S43" s="24" t="s">
        <v>193</v>
      </c>
      <c r="T43" s="24" t="s">
        <v>192</v>
      </c>
      <c r="U43" s="24" t="s">
        <v>192</v>
      </c>
      <c r="V43" s="24" t="s">
        <v>192</v>
      </c>
      <c r="W43" s="24" t="s">
        <v>192</v>
      </c>
      <c r="X43" s="24" t="s">
        <v>192</v>
      </c>
      <c r="Y43" s="24" t="s">
        <v>192</v>
      </c>
      <c r="Z43" s="24" t="s">
        <v>192</v>
      </c>
      <c r="AA43" s="24" t="s">
        <v>192</v>
      </c>
      <c r="AB43" s="24" t="s">
        <v>192</v>
      </c>
      <c r="AC43" s="24" t="s">
        <v>192</v>
      </c>
      <c r="AD43" s="24" t="s">
        <v>193</v>
      </c>
      <c r="AE43" s="20" t="s">
        <v>193</v>
      </c>
      <c r="AF43" s="20" t="s">
        <v>192</v>
      </c>
      <c r="AG43" s="20" t="s">
        <v>192</v>
      </c>
      <c r="AH43" s="24" t="str">
        <f>IF('[1]dezechilibre UR'!AI43&lt;0,"deficit",IF('[1]dezechilibre UR'!AI43&gt;0,"excedent",0))</f>
        <v>excedent</v>
      </c>
    </row>
    <row r="44" spans="1:34" s="7" customFormat="1" x14ac:dyDescent="0.25">
      <c r="A44" s="36">
        <v>42</v>
      </c>
      <c r="B44" s="39" t="s">
        <v>109</v>
      </c>
      <c r="C44" s="39" t="s">
        <v>110</v>
      </c>
      <c r="D44" s="24" t="s">
        <v>192</v>
      </c>
      <c r="E44" s="24" t="s">
        <v>192</v>
      </c>
      <c r="F44" s="24" t="s">
        <v>192</v>
      </c>
      <c r="G44" s="24" t="s">
        <v>193</v>
      </c>
      <c r="H44" s="24" t="s">
        <v>193</v>
      </c>
      <c r="I44" s="24" t="s">
        <v>193</v>
      </c>
      <c r="J44" s="24" t="s">
        <v>193</v>
      </c>
      <c r="K44" s="24" t="s">
        <v>193</v>
      </c>
      <c r="L44" s="24" t="s">
        <v>192</v>
      </c>
      <c r="M44" s="24" t="s">
        <v>193</v>
      </c>
      <c r="N44" s="24" t="s">
        <v>193</v>
      </c>
      <c r="O44" s="24" t="s">
        <v>192</v>
      </c>
      <c r="P44" s="24" t="s">
        <v>192</v>
      </c>
      <c r="Q44" s="24" t="s">
        <v>192</v>
      </c>
      <c r="R44" s="24" t="s">
        <v>192</v>
      </c>
      <c r="S44" s="24" t="s">
        <v>192</v>
      </c>
      <c r="T44" s="24" t="s">
        <v>192</v>
      </c>
      <c r="U44" s="24" t="s">
        <v>192</v>
      </c>
      <c r="V44" s="24" t="s">
        <v>192</v>
      </c>
      <c r="W44" s="24" t="s">
        <v>192</v>
      </c>
      <c r="X44" s="24" t="s">
        <v>192</v>
      </c>
      <c r="Y44" s="24" t="s">
        <v>192</v>
      </c>
      <c r="Z44" s="24" t="s">
        <v>192</v>
      </c>
      <c r="AA44" s="24" t="s">
        <v>193</v>
      </c>
      <c r="AB44" s="24" t="s">
        <v>193</v>
      </c>
      <c r="AC44" s="24" t="s">
        <v>193</v>
      </c>
      <c r="AD44" s="24" t="s">
        <v>192</v>
      </c>
      <c r="AE44" s="20" t="s">
        <v>192</v>
      </c>
      <c r="AF44" s="20" t="s">
        <v>192</v>
      </c>
      <c r="AG44" s="20" t="s">
        <v>192</v>
      </c>
      <c r="AH44" s="24" t="str">
        <f>IF('[1]dezechilibre UR'!AI44&lt;0,"deficit",IF('[1]dezechilibre UR'!AI44&gt;0,"excedent",0))</f>
        <v>excedent</v>
      </c>
    </row>
    <row r="45" spans="1:34" s="7" customFormat="1" x14ac:dyDescent="0.25">
      <c r="A45" s="36">
        <v>43</v>
      </c>
      <c r="B45" s="39" t="s">
        <v>111</v>
      </c>
      <c r="C45" s="39" t="s">
        <v>112</v>
      </c>
      <c r="D45" s="24" t="s">
        <v>192</v>
      </c>
      <c r="E45" s="24" t="s">
        <v>193</v>
      </c>
      <c r="F45" s="24" t="s">
        <v>193</v>
      </c>
      <c r="G45" s="24" t="s">
        <v>193</v>
      </c>
      <c r="H45" s="24" t="s">
        <v>193</v>
      </c>
      <c r="I45" s="24" t="s">
        <v>193</v>
      </c>
      <c r="J45" s="24" t="s">
        <v>193</v>
      </c>
      <c r="K45" s="24" t="s">
        <v>193</v>
      </c>
      <c r="L45" s="24" t="s">
        <v>192</v>
      </c>
      <c r="M45" s="24" t="s">
        <v>193</v>
      </c>
      <c r="N45" s="24" t="s">
        <v>193</v>
      </c>
      <c r="O45" s="24" t="s">
        <v>193</v>
      </c>
      <c r="P45" s="24" t="s">
        <v>193</v>
      </c>
      <c r="Q45" s="24" t="s">
        <v>192</v>
      </c>
      <c r="R45" s="24" t="s">
        <v>192</v>
      </c>
      <c r="S45" s="24" t="s">
        <v>192</v>
      </c>
      <c r="T45" s="24" t="s">
        <v>193</v>
      </c>
      <c r="U45" s="24" t="s">
        <v>193</v>
      </c>
      <c r="V45" s="24" t="s">
        <v>193</v>
      </c>
      <c r="W45" s="24" t="s">
        <v>193</v>
      </c>
      <c r="X45" s="24" t="s">
        <v>193</v>
      </c>
      <c r="Y45" s="24" t="s">
        <v>192</v>
      </c>
      <c r="Z45" s="24" t="s">
        <v>193</v>
      </c>
      <c r="AA45" s="24" t="s">
        <v>193</v>
      </c>
      <c r="AB45" s="24" t="s">
        <v>193</v>
      </c>
      <c r="AC45" s="24" t="s">
        <v>193</v>
      </c>
      <c r="AD45" s="24" t="s">
        <v>192</v>
      </c>
      <c r="AE45" s="20" t="s">
        <v>192</v>
      </c>
      <c r="AF45" s="20" t="s">
        <v>192</v>
      </c>
      <c r="AG45" s="20" t="s">
        <v>192</v>
      </c>
      <c r="AH45" s="24" t="str">
        <f>IF('[1]dezechilibre UR'!AI45&lt;0,"deficit",IF('[1]dezechilibre UR'!AI45&gt;0,"excedent",0))</f>
        <v>deficit</v>
      </c>
    </row>
    <row r="46" spans="1:34" s="7" customFormat="1" x14ac:dyDescent="0.25">
      <c r="A46" s="36">
        <v>44</v>
      </c>
      <c r="B46" s="39" t="s">
        <v>113</v>
      </c>
      <c r="C46" s="39" t="s">
        <v>114</v>
      </c>
      <c r="D46" s="24" t="s">
        <v>193</v>
      </c>
      <c r="E46" s="24" t="s">
        <v>193</v>
      </c>
      <c r="F46" s="24" t="s">
        <v>193</v>
      </c>
      <c r="G46" s="24" t="s">
        <v>193</v>
      </c>
      <c r="H46" s="24" t="s">
        <v>193</v>
      </c>
      <c r="I46" s="24" t="s">
        <v>193</v>
      </c>
      <c r="J46" s="24" t="s">
        <v>192</v>
      </c>
      <c r="K46" s="24" t="s">
        <v>193</v>
      </c>
      <c r="L46" s="24" t="s">
        <v>192</v>
      </c>
      <c r="M46" s="24" t="s">
        <v>192</v>
      </c>
      <c r="N46" s="24" t="s">
        <v>192</v>
      </c>
      <c r="O46" s="24" t="s">
        <v>192</v>
      </c>
      <c r="P46" s="24" t="s">
        <v>193</v>
      </c>
      <c r="Q46" s="24" t="s">
        <v>192</v>
      </c>
      <c r="R46" s="24" t="s">
        <v>193</v>
      </c>
      <c r="S46" s="24" t="s">
        <v>193</v>
      </c>
      <c r="T46" s="24" t="s">
        <v>193</v>
      </c>
      <c r="U46" s="24" t="s">
        <v>193</v>
      </c>
      <c r="V46" s="24" t="s">
        <v>193</v>
      </c>
      <c r="W46" s="24" t="s">
        <v>193</v>
      </c>
      <c r="X46" s="24" t="s">
        <v>193</v>
      </c>
      <c r="Y46" s="24" t="s">
        <v>193</v>
      </c>
      <c r="Z46" s="24" t="s">
        <v>192</v>
      </c>
      <c r="AA46" s="24" t="s">
        <v>193</v>
      </c>
      <c r="AB46" s="24" t="s">
        <v>193</v>
      </c>
      <c r="AC46" s="24" t="s">
        <v>193</v>
      </c>
      <c r="AD46" s="24" t="s">
        <v>193</v>
      </c>
      <c r="AE46" s="20" t="s">
        <v>192</v>
      </c>
      <c r="AF46" s="20" t="s">
        <v>192</v>
      </c>
      <c r="AG46" s="20" t="s">
        <v>193</v>
      </c>
      <c r="AH46" s="24" t="str">
        <f>IF('[1]dezechilibre UR'!AI46&lt;0,"deficit",IF('[1]dezechilibre UR'!AI46&gt;0,"excedent",0))</f>
        <v>excedent</v>
      </c>
    </row>
    <row r="47" spans="1:34" s="7" customFormat="1" x14ac:dyDescent="0.25">
      <c r="A47" s="36">
        <v>45</v>
      </c>
      <c r="B47" s="39" t="s">
        <v>115</v>
      </c>
      <c r="C47" s="39" t="s">
        <v>116</v>
      </c>
      <c r="D47" s="24" t="s">
        <v>192</v>
      </c>
      <c r="E47" s="24" t="s">
        <v>192</v>
      </c>
      <c r="F47" s="24" t="s">
        <v>192</v>
      </c>
      <c r="G47" s="24" t="s">
        <v>192</v>
      </c>
      <c r="H47" s="24" t="s">
        <v>192</v>
      </c>
      <c r="I47" s="24" t="s">
        <v>192</v>
      </c>
      <c r="J47" s="24" t="s">
        <v>192</v>
      </c>
      <c r="K47" s="24" t="s">
        <v>193</v>
      </c>
      <c r="L47" s="24" t="s">
        <v>193</v>
      </c>
      <c r="M47" s="24" t="s">
        <v>192</v>
      </c>
      <c r="N47" s="24" t="s">
        <v>193</v>
      </c>
      <c r="O47" s="24" t="s">
        <v>193</v>
      </c>
      <c r="P47" s="24" t="s">
        <v>193</v>
      </c>
      <c r="Q47" s="24" t="s">
        <v>193</v>
      </c>
      <c r="R47" s="24" t="s">
        <v>192</v>
      </c>
      <c r="S47" s="24" t="s">
        <v>192</v>
      </c>
      <c r="T47" s="24" t="s">
        <v>192</v>
      </c>
      <c r="U47" s="24" t="s">
        <v>192</v>
      </c>
      <c r="V47" s="24" t="s">
        <v>193</v>
      </c>
      <c r="W47" s="24" t="s">
        <v>193</v>
      </c>
      <c r="X47" s="24" t="s">
        <v>192</v>
      </c>
      <c r="Y47" s="24" t="s">
        <v>193</v>
      </c>
      <c r="Z47" s="24" t="s">
        <v>192</v>
      </c>
      <c r="AA47" s="24" t="s">
        <v>192</v>
      </c>
      <c r="AB47" s="24" t="s">
        <v>193</v>
      </c>
      <c r="AC47" s="24" t="s">
        <v>193</v>
      </c>
      <c r="AD47" s="24" t="s">
        <v>192</v>
      </c>
      <c r="AE47" s="20" t="s">
        <v>192</v>
      </c>
      <c r="AF47" s="20" t="s">
        <v>192</v>
      </c>
      <c r="AG47" s="20" t="s">
        <v>192</v>
      </c>
      <c r="AH47" s="24" t="str">
        <f>IF('[1]dezechilibre UR'!AI47&lt;0,"deficit",IF('[1]dezechilibre UR'!AI47&gt;0,"excedent",0))</f>
        <v>excedent</v>
      </c>
    </row>
    <row r="48" spans="1:34" s="7" customFormat="1" x14ac:dyDescent="0.25">
      <c r="A48" s="36">
        <v>46</v>
      </c>
      <c r="B48" s="39" t="s">
        <v>175</v>
      </c>
      <c r="C48" s="39" t="s">
        <v>176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0">
        <v>0</v>
      </c>
      <c r="AF48" s="20">
        <v>0</v>
      </c>
      <c r="AG48" s="20">
        <v>0</v>
      </c>
      <c r="AH48" s="24">
        <f>IF('[1]dezechilibre UR'!AI48&lt;0,"deficit",IF('[1]dezechilibre UR'!AI48&gt;0,"excedent",0))</f>
        <v>0</v>
      </c>
    </row>
    <row r="49" spans="1:34" s="7" customFormat="1" x14ac:dyDescent="0.25">
      <c r="A49" s="36">
        <v>47</v>
      </c>
      <c r="B49" s="39" t="s">
        <v>117</v>
      </c>
      <c r="C49" s="39" t="s">
        <v>118</v>
      </c>
      <c r="D49" s="24" t="s">
        <v>193</v>
      </c>
      <c r="E49" s="24" t="s">
        <v>193</v>
      </c>
      <c r="F49" s="24" t="s">
        <v>193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 t="s">
        <v>193</v>
      </c>
      <c r="N49" s="24" t="s">
        <v>193</v>
      </c>
      <c r="O49" s="24" t="s">
        <v>193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0">
        <v>0</v>
      </c>
      <c r="AF49" s="20">
        <v>0</v>
      </c>
      <c r="AG49" s="20">
        <v>0</v>
      </c>
      <c r="AH49" s="24">
        <f>IF('[1]dezechilibre UR'!AI49&lt;0,"deficit",IF('[1]dezechilibre UR'!AI49&gt;0,"excedent",0))</f>
        <v>0</v>
      </c>
    </row>
    <row r="50" spans="1:34" s="7" customFormat="1" x14ac:dyDescent="0.25">
      <c r="A50" s="36">
        <v>48</v>
      </c>
      <c r="B50" s="39" t="s">
        <v>119</v>
      </c>
      <c r="C50" s="39" t="s">
        <v>120</v>
      </c>
      <c r="D50" s="24" t="s">
        <v>192</v>
      </c>
      <c r="E50" s="24" t="s">
        <v>192</v>
      </c>
      <c r="F50" s="24" t="s">
        <v>192</v>
      </c>
      <c r="G50" s="24">
        <v>0</v>
      </c>
      <c r="H50" s="24" t="s">
        <v>192</v>
      </c>
      <c r="I50" s="24" t="s">
        <v>192</v>
      </c>
      <c r="J50" s="24">
        <v>0</v>
      </c>
      <c r="K50" s="24">
        <v>0</v>
      </c>
      <c r="L50" s="24">
        <v>0</v>
      </c>
      <c r="M50" s="24" t="s">
        <v>192</v>
      </c>
      <c r="N50" s="24" t="s">
        <v>192</v>
      </c>
      <c r="O50" s="24" t="s">
        <v>193</v>
      </c>
      <c r="P50" s="24">
        <v>0</v>
      </c>
      <c r="Q50" s="24">
        <v>0</v>
      </c>
      <c r="R50" s="24">
        <v>0</v>
      </c>
      <c r="S50" s="24" t="s">
        <v>192</v>
      </c>
      <c r="T50" s="24">
        <v>0</v>
      </c>
      <c r="U50" s="24" t="s">
        <v>192</v>
      </c>
      <c r="V50" s="24" t="s">
        <v>192</v>
      </c>
      <c r="W50" s="24" t="s">
        <v>192</v>
      </c>
      <c r="X50" s="24" t="s">
        <v>192</v>
      </c>
      <c r="Y50" s="24">
        <v>0</v>
      </c>
      <c r="Z50" s="24" t="s">
        <v>192</v>
      </c>
      <c r="AA50" s="24" t="s">
        <v>192</v>
      </c>
      <c r="AB50" s="24" t="s">
        <v>192</v>
      </c>
      <c r="AC50" s="24" t="s">
        <v>192</v>
      </c>
      <c r="AD50" s="24" t="s">
        <v>192</v>
      </c>
      <c r="AE50" s="20" t="s">
        <v>192</v>
      </c>
      <c r="AF50" s="20" t="s">
        <v>192</v>
      </c>
      <c r="AG50" s="20">
        <v>0</v>
      </c>
      <c r="AH50" s="24">
        <f>IF('[1]dezechilibre UR'!AI50&lt;0,"deficit",IF('[1]dezechilibre UR'!AI50&gt;0,"excedent",0))</f>
        <v>0</v>
      </c>
    </row>
    <row r="51" spans="1:34" s="7" customFormat="1" x14ac:dyDescent="0.25">
      <c r="A51" s="36">
        <v>49</v>
      </c>
      <c r="B51" s="39" t="s">
        <v>121</v>
      </c>
      <c r="C51" s="39" t="s">
        <v>122</v>
      </c>
      <c r="D51" s="24" t="s">
        <v>192</v>
      </c>
      <c r="E51" s="24" t="s">
        <v>192</v>
      </c>
      <c r="F51" s="24" t="s">
        <v>192</v>
      </c>
      <c r="G51" s="24" t="s">
        <v>192</v>
      </c>
      <c r="H51" s="24" t="s">
        <v>192</v>
      </c>
      <c r="I51" s="24" t="s">
        <v>193</v>
      </c>
      <c r="J51" s="24" t="s">
        <v>193</v>
      </c>
      <c r="K51" s="24" t="s">
        <v>193</v>
      </c>
      <c r="L51" s="24" t="s">
        <v>193</v>
      </c>
      <c r="M51" s="24" t="s">
        <v>192</v>
      </c>
      <c r="N51" s="24" t="s">
        <v>192</v>
      </c>
      <c r="O51" s="24" t="s">
        <v>192</v>
      </c>
      <c r="P51" s="24" t="s">
        <v>193</v>
      </c>
      <c r="Q51" s="24" t="s">
        <v>192</v>
      </c>
      <c r="R51" s="24" t="s">
        <v>192</v>
      </c>
      <c r="S51" s="24" t="s">
        <v>192</v>
      </c>
      <c r="T51" s="24" t="s">
        <v>192</v>
      </c>
      <c r="U51" s="24" t="s">
        <v>192</v>
      </c>
      <c r="V51" s="24" t="s">
        <v>192</v>
      </c>
      <c r="W51" s="24" t="s">
        <v>192</v>
      </c>
      <c r="X51" s="24" t="s">
        <v>192</v>
      </c>
      <c r="Y51" s="24" t="s">
        <v>193</v>
      </c>
      <c r="Z51" s="24" t="s">
        <v>193</v>
      </c>
      <c r="AA51" s="24" t="s">
        <v>193</v>
      </c>
      <c r="AB51" s="24" t="s">
        <v>193</v>
      </c>
      <c r="AC51" s="24" t="s">
        <v>193</v>
      </c>
      <c r="AD51" s="24" t="s">
        <v>192</v>
      </c>
      <c r="AE51" s="20" t="s">
        <v>192</v>
      </c>
      <c r="AF51" s="20" t="s">
        <v>192</v>
      </c>
      <c r="AG51" s="20" t="s">
        <v>192</v>
      </c>
      <c r="AH51" s="24" t="str">
        <f>IF('[1]dezechilibre UR'!AI51&lt;0,"deficit",IF('[1]dezechilibre UR'!AI51&gt;0,"excedent",0))</f>
        <v>excedent</v>
      </c>
    </row>
    <row r="52" spans="1:34" s="7" customFormat="1" x14ac:dyDescent="0.25">
      <c r="A52" s="36">
        <v>50</v>
      </c>
      <c r="B52" s="39" t="s">
        <v>123</v>
      </c>
      <c r="C52" s="39" t="s">
        <v>124</v>
      </c>
      <c r="D52" s="24" t="s">
        <v>193</v>
      </c>
      <c r="E52" s="24" t="s">
        <v>193</v>
      </c>
      <c r="F52" s="24" t="s">
        <v>193</v>
      </c>
      <c r="G52" s="24" t="s">
        <v>193</v>
      </c>
      <c r="H52" s="24" t="s">
        <v>193</v>
      </c>
      <c r="I52" s="24" t="s">
        <v>193</v>
      </c>
      <c r="J52" s="24" t="s">
        <v>193</v>
      </c>
      <c r="K52" s="24" t="s">
        <v>193</v>
      </c>
      <c r="L52" s="24" t="s">
        <v>193</v>
      </c>
      <c r="M52" s="24" t="s">
        <v>193</v>
      </c>
      <c r="N52" s="24" t="s">
        <v>192</v>
      </c>
      <c r="O52" s="24" t="s">
        <v>192</v>
      </c>
      <c r="P52" s="24" t="s">
        <v>192</v>
      </c>
      <c r="Q52" s="24" t="s">
        <v>192</v>
      </c>
      <c r="R52" s="24" t="s">
        <v>192</v>
      </c>
      <c r="S52" s="24" t="s">
        <v>192</v>
      </c>
      <c r="T52" s="24" t="s">
        <v>192</v>
      </c>
      <c r="U52" s="24" t="s">
        <v>192</v>
      </c>
      <c r="V52" s="24" t="s">
        <v>192</v>
      </c>
      <c r="W52" s="24" t="s">
        <v>192</v>
      </c>
      <c r="X52" s="24" t="s">
        <v>192</v>
      </c>
      <c r="Y52" s="24" t="s">
        <v>192</v>
      </c>
      <c r="Z52" s="24" t="s">
        <v>192</v>
      </c>
      <c r="AA52" s="24" t="s">
        <v>192</v>
      </c>
      <c r="AB52" s="24" t="s">
        <v>193</v>
      </c>
      <c r="AC52" s="24" t="s">
        <v>193</v>
      </c>
      <c r="AD52" s="24" t="s">
        <v>192</v>
      </c>
      <c r="AE52" s="20" t="s">
        <v>192</v>
      </c>
      <c r="AF52" s="20" t="s">
        <v>192</v>
      </c>
      <c r="AG52" s="20" t="s">
        <v>192</v>
      </c>
      <c r="AH52" s="24" t="str">
        <f>IF('[1]dezechilibre UR'!AI52&lt;0,"deficit",IF('[1]dezechilibre UR'!AI52&gt;0,"excedent",0))</f>
        <v>excedent</v>
      </c>
    </row>
    <row r="53" spans="1:34" s="7" customFormat="1" x14ac:dyDescent="0.25">
      <c r="A53" s="36">
        <v>51</v>
      </c>
      <c r="B53" s="39" t="s">
        <v>125</v>
      </c>
      <c r="C53" s="39" t="s">
        <v>126</v>
      </c>
      <c r="D53" s="24" t="s">
        <v>192</v>
      </c>
      <c r="E53" s="24" t="s">
        <v>192</v>
      </c>
      <c r="F53" s="24" t="s">
        <v>192</v>
      </c>
      <c r="G53" s="24" t="s">
        <v>192</v>
      </c>
      <c r="H53" s="24" t="s">
        <v>192</v>
      </c>
      <c r="I53" s="24" t="s">
        <v>192</v>
      </c>
      <c r="J53" s="24" t="s">
        <v>192</v>
      </c>
      <c r="K53" s="24" t="s">
        <v>192</v>
      </c>
      <c r="L53" s="24" t="s">
        <v>192</v>
      </c>
      <c r="M53" s="24" t="s">
        <v>192</v>
      </c>
      <c r="N53" s="24" t="s">
        <v>192</v>
      </c>
      <c r="O53" s="24" t="s">
        <v>192</v>
      </c>
      <c r="P53" s="24" t="s">
        <v>192</v>
      </c>
      <c r="Q53" s="24" t="s">
        <v>192</v>
      </c>
      <c r="R53" s="24" t="s">
        <v>192</v>
      </c>
      <c r="S53" s="24" t="s">
        <v>192</v>
      </c>
      <c r="T53" s="24" t="s">
        <v>192</v>
      </c>
      <c r="U53" s="24" t="s">
        <v>192</v>
      </c>
      <c r="V53" s="24" t="s">
        <v>192</v>
      </c>
      <c r="W53" s="24" t="s">
        <v>192</v>
      </c>
      <c r="X53" s="24" t="s">
        <v>192</v>
      </c>
      <c r="Y53" s="24" t="s">
        <v>192</v>
      </c>
      <c r="Z53" s="24" t="s">
        <v>192</v>
      </c>
      <c r="AA53" s="24" t="s">
        <v>192</v>
      </c>
      <c r="AB53" s="24" t="s">
        <v>192</v>
      </c>
      <c r="AC53" s="24" t="s">
        <v>192</v>
      </c>
      <c r="AD53" s="24" t="s">
        <v>192</v>
      </c>
      <c r="AE53" s="20" t="s">
        <v>192</v>
      </c>
      <c r="AF53" s="20" t="s">
        <v>192</v>
      </c>
      <c r="AG53" s="20" t="s">
        <v>192</v>
      </c>
      <c r="AH53" s="24" t="str">
        <f>IF('[1]dezechilibre UR'!AI53&lt;0,"deficit",IF('[1]dezechilibre UR'!AI53&gt;0,"excedent",0))</f>
        <v>excedent</v>
      </c>
    </row>
    <row r="54" spans="1:34" s="7" customFormat="1" x14ac:dyDescent="0.25">
      <c r="A54" s="36">
        <v>52</v>
      </c>
      <c r="B54" s="39" t="s">
        <v>127</v>
      </c>
      <c r="C54" s="39" t="s">
        <v>128</v>
      </c>
      <c r="D54" s="24" t="s">
        <v>192</v>
      </c>
      <c r="E54" s="24" t="s">
        <v>192</v>
      </c>
      <c r="F54" s="24" t="s">
        <v>193</v>
      </c>
      <c r="G54" s="24" t="s">
        <v>193</v>
      </c>
      <c r="H54" s="24" t="s">
        <v>193</v>
      </c>
      <c r="I54" s="24" t="s">
        <v>192</v>
      </c>
      <c r="J54" s="24" t="s">
        <v>192</v>
      </c>
      <c r="K54" s="24" t="s">
        <v>192</v>
      </c>
      <c r="L54" s="24" t="s">
        <v>193</v>
      </c>
      <c r="M54" s="24" t="s">
        <v>192</v>
      </c>
      <c r="N54" s="24" t="s">
        <v>192</v>
      </c>
      <c r="O54" s="24" t="s">
        <v>192</v>
      </c>
      <c r="P54" s="24" t="s">
        <v>192</v>
      </c>
      <c r="Q54" s="24" t="s">
        <v>193</v>
      </c>
      <c r="R54" s="24" t="s">
        <v>192</v>
      </c>
      <c r="S54" s="24" t="s">
        <v>192</v>
      </c>
      <c r="T54" s="24" t="s">
        <v>192</v>
      </c>
      <c r="U54" s="24" t="s">
        <v>192</v>
      </c>
      <c r="V54" s="24" t="s">
        <v>192</v>
      </c>
      <c r="W54" s="24" t="s">
        <v>193</v>
      </c>
      <c r="X54" s="24" t="s">
        <v>192</v>
      </c>
      <c r="Y54" s="24" t="s">
        <v>192</v>
      </c>
      <c r="Z54" s="24" t="s">
        <v>192</v>
      </c>
      <c r="AA54" s="24" t="s">
        <v>192</v>
      </c>
      <c r="AB54" s="24" t="s">
        <v>192</v>
      </c>
      <c r="AC54" s="24" t="s">
        <v>192</v>
      </c>
      <c r="AD54" s="24" t="s">
        <v>192</v>
      </c>
      <c r="AE54" s="20" t="s">
        <v>193</v>
      </c>
      <c r="AF54" s="20" t="s">
        <v>192</v>
      </c>
      <c r="AG54" s="20" t="s">
        <v>192</v>
      </c>
      <c r="AH54" s="24" t="str">
        <f>IF('[1]dezechilibre UR'!AI54&lt;0,"deficit",IF('[1]dezechilibre UR'!AI54&gt;0,"excedent",0))</f>
        <v>excedent</v>
      </c>
    </row>
    <row r="55" spans="1:34" s="7" customFormat="1" x14ac:dyDescent="0.25">
      <c r="A55" s="36">
        <v>53</v>
      </c>
      <c r="B55" s="39" t="s">
        <v>129</v>
      </c>
      <c r="C55" s="39" t="s">
        <v>130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0">
        <v>0</v>
      </c>
      <c r="AF55" s="20">
        <v>0</v>
      </c>
      <c r="AG55" s="20">
        <v>0</v>
      </c>
      <c r="AH55" s="24">
        <f>IF('[1]dezechilibre UR'!AI55&lt;0,"deficit",IF('[1]dezechilibre UR'!AI55&gt;0,"excedent",0))</f>
        <v>0</v>
      </c>
    </row>
    <row r="56" spans="1:34" s="7" customFormat="1" x14ac:dyDescent="0.25">
      <c r="A56" s="36">
        <v>54</v>
      </c>
      <c r="B56" s="39" t="s">
        <v>131</v>
      </c>
      <c r="C56" s="39" t="s">
        <v>132</v>
      </c>
      <c r="D56" s="24" t="s">
        <v>192</v>
      </c>
      <c r="E56" s="24" t="s">
        <v>192</v>
      </c>
      <c r="F56" s="24" t="s">
        <v>192</v>
      </c>
      <c r="G56" s="24" t="s">
        <v>193</v>
      </c>
      <c r="H56" s="24" t="s">
        <v>192</v>
      </c>
      <c r="I56" s="24" t="s">
        <v>193</v>
      </c>
      <c r="J56" s="24" t="s">
        <v>192</v>
      </c>
      <c r="K56" s="24" t="s">
        <v>193</v>
      </c>
      <c r="L56" s="24" t="s">
        <v>193</v>
      </c>
      <c r="M56" s="24" t="s">
        <v>192</v>
      </c>
      <c r="N56" s="24" t="s">
        <v>193</v>
      </c>
      <c r="O56" s="24" t="s">
        <v>193</v>
      </c>
      <c r="P56" s="24" t="s">
        <v>193</v>
      </c>
      <c r="Q56" s="24" t="s">
        <v>193</v>
      </c>
      <c r="R56" s="24" t="s">
        <v>192</v>
      </c>
      <c r="S56" s="24" t="s">
        <v>193</v>
      </c>
      <c r="T56" s="24" t="s">
        <v>192</v>
      </c>
      <c r="U56" s="24" t="s">
        <v>192</v>
      </c>
      <c r="V56" s="24" t="s">
        <v>192</v>
      </c>
      <c r="W56" s="24" t="s">
        <v>192</v>
      </c>
      <c r="X56" s="24" t="s">
        <v>192</v>
      </c>
      <c r="Y56" s="24" t="s">
        <v>193</v>
      </c>
      <c r="Z56" s="24" t="s">
        <v>193</v>
      </c>
      <c r="AA56" s="24" t="s">
        <v>193</v>
      </c>
      <c r="AB56" s="24" t="s">
        <v>193</v>
      </c>
      <c r="AC56" s="24" t="s">
        <v>192</v>
      </c>
      <c r="AD56" s="24" t="s">
        <v>192</v>
      </c>
      <c r="AE56" s="20" t="s">
        <v>192</v>
      </c>
      <c r="AF56" s="20" t="s">
        <v>192</v>
      </c>
      <c r="AG56" s="20" t="s">
        <v>192</v>
      </c>
      <c r="AH56" s="24" t="str">
        <f>IF('[1]dezechilibre UR'!AI56&lt;0,"deficit",IF('[1]dezechilibre UR'!AI56&gt;0,"excedent",0))</f>
        <v>excedent</v>
      </c>
    </row>
    <row r="57" spans="1:34" s="7" customFormat="1" x14ac:dyDescent="0.25">
      <c r="A57" s="36">
        <v>55</v>
      </c>
      <c r="B57" s="39" t="s">
        <v>27</v>
      </c>
      <c r="C57" s="39" t="s">
        <v>133</v>
      </c>
      <c r="D57" s="24" t="s">
        <v>192</v>
      </c>
      <c r="E57" s="24" t="s">
        <v>193</v>
      </c>
      <c r="F57" s="24" t="s">
        <v>193</v>
      </c>
      <c r="G57" s="24" t="s">
        <v>193</v>
      </c>
      <c r="H57" s="24" t="s">
        <v>193</v>
      </c>
      <c r="I57" s="24" t="s">
        <v>193</v>
      </c>
      <c r="J57" s="24" t="s">
        <v>193</v>
      </c>
      <c r="K57" s="24" t="s">
        <v>192</v>
      </c>
      <c r="L57" s="24" t="s">
        <v>192</v>
      </c>
      <c r="M57" s="24" t="s">
        <v>192</v>
      </c>
      <c r="N57" s="24" t="s">
        <v>192</v>
      </c>
      <c r="O57" s="24" t="s">
        <v>193</v>
      </c>
      <c r="P57" s="24" t="s">
        <v>193</v>
      </c>
      <c r="Q57" s="24" t="s">
        <v>192</v>
      </c>
      <c r="R57" s="24" t="s">
        <v>193</v>
      </c>
      <c r="S57" s="24" t="s">
        <v>193</v>
      </c>
      <c r="T57" s="24" t="s">
        <v>192</v>
      </c>
      <c r="U57" s="24" t="s">
        <v>192</v>
      </c>
      <c r="V57" s="24" t="s">
        <v>193</v>
      </c>
      <c r="W57" s="24" t="s">
        <v>192</v>
      </c>
      <c r="X57" s="24" t="s">
        <v>193</v>
      </c>
      <c r="Y57" s="24" t="s">
        <v>192</v>
      </c>
      <c r="Z57" s="24" t="s">
        <v>193</v>
      </c>
      <c r="AA57" s="24" t="s">
        <v>192</v>
      </c>
      <c r="AB57" s="24" t="s">
        <v>192</v>
      </c>
      <c r="AC57" s="24" t="s">
        <v>192</v>
      </c>
      <c r="AD57" s="24" t="s">
        <v>193</v>
      </c>
      <c r="AE57" s="20" t="s">
        <v>193</v>
      </c>
      <c r="AF57" s="20" t="s">
        <v>192</v>
      </c>
      <c r="AG57" s="20" t="s">
        <v>192</v>
      </c>
      <c r="AH57" s="24" t="str">
        <f>IF('[1]dezechilibre UR'!AI57&lt;0,"deficit",IF('[1]dezechilibre UR'!AI57&gt;0,"excedent",0))</f>
        <v>deficit</v>
      </c>
    </row>
    <row r="58" spans="1:34" s="7" customFormat="1" x14ac:dyDescent="0.25">
      <c r="A58" s="36">
        <v>56</v>
      </c>
      <c r="B58" s="39" t="s">
        <v>189</v>
      </c>
      <c r="C58" s="39" t="s">
        <v>190</v>
      </c>
      <c r="D58" s="24" t="s">
        <v>192</v>
      </c>
      <c r="E58" s="24" t="s">
        <v>192</v>
      </c>
      <c r="F58" s="24" t="s">
        <v>193</v>
      </c>
      <c r="G58" s="24" t="s">
        <v>193</v>
      </c>
      <c r="H58" s="24" t="s">
        <v>193</v>
      </c>
      <c r="I58" s="24" t="s">
        <v>193</v>
      </c>
      <c r="J58" s="24" t="s">
        <v>193</v>
      </c>
      <c r="K58" s="24" t="s">
        <v>193</v>
      </c>
      <c r="L58" s="24" t="s">
        <v>193</v>
      </c>
      <c r="M58" s="24" t="s">
        <v>193</v>
      </c>
      <c r="N58" s="24" t="s">
        <v>193</v>
      </c>
      <c r="O58" s="24" t="s">
        <v>192</v>
      </c>
      <c r="P58" s="24" t="s">
        <v>192</v>
      </c>
      <c r="Q58" s="24" t="s">
        <v>192</v>
      </c>
      <c r="R58" s="24" t="s">
        <v>192</v>
      </c>
      <c r="S58" s="24" t="s">
        <v>192</v>
      </c>
      <c r="T58" s="24" t="s">
        <v>192</v>
      </c>
      <c r="U58" s="24" t="s">
        <v>192</v>
      </c>
      <c r="V58" s="24" t="s">
        <v>192</v>
      </c>
      <c r="W58" s="24" t="s">
        <v>192</v>
      </c>
      <c r="X58" s="24" t="s">
        <v>192</v>
      </c>
      <c r="Y58" s="24" t="s">
        <v>193</v>
      </c>
      <c r="Z58" s="24" t="s">
        <v>192</v>
      </c>
      <c r="AA58" s="24" t="s">
        <v>192</v>
      </c>
      <c r="AB58" s="24" t="s">
        <v>192</v>
      </c>
      <c r="AC58" s="24" t="s">
        <v>192</v>
      </c>
      <c r="AD58" s="24" t="s">
        <v>192</v>
      </c>
      <c r="AE58" s="20" t="s">
        <v>193</v>
      </c>
      <c r="AF58" s="20" t="s">
        <v>192</v>
      </c>
      <c r="AG58" s="20" t="s">
        <v>192</v>
      </c>
      <c r="AH58" s="24" t="str">
        <f>IF('[1]dezechilibre UR'!AI58&lt;0,"deficit",IF('[1]dezechilibre UR'!AI58&gt;0,"excedent",0))</f>
        <v>excedent</v>
      </c>
    </row>
    <row r="59" spans="1:34" s="7" customFormat="1" x14ac:dyDescent="0.25">
      <c r="A59" s="36">
        <v>57</v>
      </c>
      <c r="B59" s="39" t="s">
        <v>28</v>
      </c>
      <c r="C59" s="39" t="s">
        <v>7</v>
      </c>
      <c r="D59" s="24" t="s">
        <v>192</v>
      </c>
      <c r="E59" s="24" t="s">
        <v>193</v>
      </c>
      <c r="F59" s="24" t="s">
        <v>192</v>
      </c>
      <c r="G59" s="24" t="s">
        <v>193</v>
      </c>
      <c r="H59" s="24" t="s">
        <v>192</v>
      </c>
      <c r="I59" s="24" t="s">
        <v>192</v>
      </c>
      <c r="J59" s="24" t="s">
        <v>192</v>
      </c>
      <c r="K59" s="24" t="s">
        <v>192</v>
      </c>
      <c r="L59" s="24" t="s">
        <v>192</v>
      </c>
      <c r="M59" s="24" t="s">
        <v>192</v>
      </c>
      <c r="N59" s="24" t="s">
        <v>192</v>
      </c>
      <c r="O59" s="24" t="s">
        <v>193</v>
      </c>
      <c r="P59" s="24" t="s">
        <v>192</v>
      </c>
      <c r="Q59" s="24" t="s">
        <v>192</v>
      </c>
      <c r="R59" s="24" t="s">
        <v>192</v>
      </c>
      <c r="S59" s="24" t="s">
        <v>192</v>
      </c>
      <c r="T59" s="24" t="s">
        <v>192</v>
      </c>
      <c r="U59" s="24" t="s">
        <v>192</v>
      </c>
      <c r="V59" s="24" t="s">
        <v>192</v>
      </c>
      <c r="W59" s="24" t="s">
        <v>193</v>
      </c>
      <c r="X59" s="24" t="s">
        <v>192</v>
      </c>
      <c r="Y59" s="24" t="s">
        <v>192</v>
      </c>
      <c r="Z59" s="24" t="s">
        <v>192</v>
      </c>
      <c r="AA59" s="24" t="s">
        <v>192</v>
      </c>
      <c r="AB59" s="24" t="s">
        <v>192</v>
      </c>
      <c r="AC59" s="24" t="s">
        <v>193</v>
      </c>
      <c r="AD59" s="24" t="s">
        <v>193</v>
      </c>
      <c r="AE59" s="20" t="s">
        <v>192</v>
      </c>
      <c r="AF59" s="20" t="s">
        <v>192</v>
      </c>
      <c r="AG59" s="20" t="s">
        <v>192</v>
      </c>
      <c r="AH59" s="24" t="str">
        <f>IF('[1]dezechilibre UR'!AI59&lt;0,"deficit",IF('[1]dezechilibre UR'!AI59&gt;0,"excedent",0))</f>
        <v>excedent</v>
      </c>
    </row>
    <row r="60" spans="1:34" s="7" customFormat="1" x14ac:dyDescent="0.25">
      <c r="A60" s="36">
        <v>58</v>
      </c>
      <c r="B60" s="39" t="s">
        <v>134</v>
      </c>
      <c r="C60" s="39" t="s">
        <v>135</v>
      </c>
      <c r="D60" s="24" t="s">
        <v>192</v>
      </c>
      <c r="E60" s="24" t="s">
        <v>193</v>
      </c>
      <c r="F60" s="24" t="s">
        <v>193</v>
      </c>
      <c r="G60" s="24" t="s">
        <v>193</v>
      </c>
      <c r="H60" s="24" t="s">
        <v>193</v>
      </c>
      <c r="I60" s="24" t="s">
        <v>193</v>
      </c>
      <c r="J60" s="24" t="s">
        <v>193</v>
      </c>
      <c r="K60" s="24" t="s">
        <v>193</v>
      </c>
      <c r="L60" s="24" t="s">
        <v>193</v>
      </c>
      <c r="M60" s="24" t="s">
        <v>193</v>
      </c>
      <c r="N60" s="24" t="s">
        <v>193</v>
      </c>
      <c r="O60" s="24" t="s">
        <v>193</v>
      </c>
      <c r="P60" s="24" t="s">
        <v>193</v>
      </c>
      <c r="Q60" s="24" t="s">
        <v>193</v>
      </c>
      <c r="R60" s="24" t="s">
        <v>193</v>
      </c>
      <c r="S60" s="24" t="s">
        <v>193</v>
      </c>
      <c r="T60" s="24" t="s">
        <v>193</v>
      </c>
      <c r="U60" s="24" t="s">
        <v>193</v>
      </c>
      <c r="V60" s="24" t="s">
        <v>193</v>
      </c>
      <c r="W60" s="24" t="s">
        <v>193</v>
      </c>
      <c r="X60" s="24" t="s">
        <v>193</v>
      </c>
      <c r="Y60" s="24" t="s">
        <v>193</v>
      </c>
      <c r="Z60" s="24" t="s">
        <v>193</v>
      </c>
      <c r="AA60" s="24" t="s">
        <v>193</v>
      </c>
      <c r="AB60" s="24" t="s">
        <v>193</v>
      </c>
      <c r="AC60" s="24" t="s">
        <v>193</v>
      </c>
      <c r="AD60" s="24" t="s">
        <v>193</v>
      </c>
      <c r="AE60" s="20" t="s">
        <v>193</v>
      </c>
      <c r="AF60" s="20" t="s">
        <v>193</v>
      </c>
      <c r="AG60" s="20" t="s">
        <v>193</v>
      </c>
      <c r="AH60" s="24" t="str">
        <f>IF('[1]dezechilibre UR'!AI60&lt;0,"deficit",IF('[1]dezechilibre UR'!AI60&gt;0,"excedent",0))</f>
        <v>excedent</v>
      </c>
    </row>
    <row r="61" spans="1:34" s="7" customFormat="1" x14ac:dyDescent="0.25">
      <c r="A61" s="36">
        <v>59</v>
      </c>
      <c r="B61" s="39" t="s">
        <v>136</v>
      </c>
      <c r="C61" s="39" t="s">
        <v>191</v>
      </c>
      <c r="D61" s="24" t="s">
        <v>193</v>
      </c>
      <c r="E61" s="24" t="s">
        <v>193</v>
      </c>
      <c r="F61" s="24" t="s">
        <v>193</v>
      </c>
      <c r="G61" s="24" t="s">
        <v>193</v>
      </c>
      <c r="H61" s="24" t="s">
        <v>192</v>
      </c>
      <c r="I61" s="24" t="s">
        <v>192</v>
      </c>
      <c r="J61" s="24" t="s">
        <v>193</v>
      </c>
      <c r="K61" s="24" t="s">
        <v>193</v>
      </c>
      <c r="L61" s="24" t="s">
        <v>193</v>
      </c>
      <c r="M61" s="24" t="s">
        <v>193</v>
      </c>
      <c r="N61" s="24" t="s">
        <v>193</v>
      </c>
      <c r="O61" s="24" t="s">
        <v>193</v>
      </c>
      <c r="P61" s="24" t="s">
        <v>192</v>
      </c>
      <c r="Q61" s="24" t="s">
        <v>193</v>
      </c>
      <c r="R61" s="24" t="s">
        <v>193</v>
      </c>
      <c r="S61" s="24" t="s">
        <v>193</v>
      </c>
      <c r="T61" s="24" t="s">
        <v>192</v>
      </c>
      <c r="U61" s="24" t="s">
        <v>192</v>
      </c>
      <c r="V61" s="24" t="s">
        <v>192</v>
      </c>
      <c r="W61" s="24" t="s">
        <v>192</v>
      </c>
      <c r="X61" s="24" t="s">
        <v>192</v>
      </c>
      <c r="Y61" s="24" t="s">
        <v>193</v>
      </c>
      <c r="Z61" s="24" t="s">
        <v>193</v>
      </c>
      <c r="AA61" s="24" t="s">
        <v>192</v>
      </c>
      <c r="AB61" s="24" t="s">
        <v>192</v>
      </c>
      <c r="AC61" s="24" t="s">
        <v>192</v>
      </c>
      <c r="AD61" s="24" t="s">
        <v>192</v>
      </c>
      <c r="AE61" s="20" t="s">
        <v>192</v>
      </c>
      <c r="AF61" s="20" t="s">
        <v>192</v>
      </c>
      <c r="AG61" s="20" t="s">
        <v>192</v>
      </c>
      <c r="AH61" s="24" t="str">
        <f>IF('[1]dezechilibre UR'!AI61&lt;0,"deficit",IF('[1]dezechilibre UR'!AI61&gt;0,"excedent",0))</f>
        <v>excedent</v>
      </c>
    </row>
    <row r="62" spans="1:34" s="7" customFormat="1" x14ac:dyDescent="0.25">
      <c r="A62" s="36">
        <v>60</v>
      </c>
      <c r="B62" s="39" t="s">
        <v>29</v>
      </c>
      <c r="C62" s="39" t="s">
        <v>8</v>
      </c>
      <c r="D62" s="24" t="s">
        <v>193</v>
      </c>
      <c r="E62" s="24" t="s">
        <v>193</v>
      </c>
      <c r="F62" s="24" t="s">
        <v>193</v>
      </c>
      <c r="G62" s="24" t="s">
        <v>193</v>
      </c>
      <c r="H62" s="24" t="s">
        <v>193</v>
      </c>
      <c r="I62" s="24" t="s">
        <v>193</v>
      </c>
      <c r="J62" s="24" t="s">
        <v>193</v>
      </c>
      <c r="K62" s="24" t="s">
        <v>193</v>
      </c>
      <c r="L62" s="24" t="s">
        <v>193</v>
      </c>
      <c r="M62" s="24" t="s">
        <v>193</v>
      </c>
      <c r="N62" s="24" t="s">
        <v>193</v>
      </c>
      <c r="O62" s="24" t="s">
        <v>193</v>
      </c>
      <c r="P62" s="24" t="s">
        <v>193</v>
      </c>
      <c r="Q62" s="24" t="s">
        <v>193</v>
      </c>
      <c r="R62" s="24" t="s">
        <v>193</v>
      </c>
      <c r="S62" s="24" t="s">
        <v>193</v>
      </c>
      <c r="T62" s="24" t="s">
        <v>193</v>
      </c>
      <c r="U62" s="24" t="s">
        <v>193</v>
      </c>
      <c r="V62" s="24" t="s">
        <v>193</v>
      </c>
      <c r="W62" s="24" t="s">
        <v>193</v>
      </c>
      <c r="X62" s="24" t="s">
        <v>193</v>
      </c>
      <c r="Y62" s="24" t="s">
        <v>193</v>
      </c>
      <c r="Z62" s="24" t="s">
        <v>193</v>
      </c>
      <c r="AA62" s="24" t="s">
        <v>193</v>
      </c>
      <c r="AB62" s="24" t="s">
        <v>193</v>
      </c>
      <c r="AC62" s="24" t="s">
        <v>193</v>
      </c>
      <c r="AD62" s="24" t="s">
        <v>193</v>
      </c>
      <c r="AE62" s="20" t="s">
        <v>193</v>
      </c>
      <c r="AF62" s="20" t="s">
        <v>193</v>
      </c>
      <c r="AG62" s="20" t="s">
        <v>193</v>
      </c>
      <c r="AH62" s="24" t="str">
        <f>IF('[1]dezechilibre UR'!AI62&lt;0,"deficit",IF('[1]dezechilibre UR'!AI62&gt;0,"excedent",0))</f>
        <v>deficit</v>
      </c>
    </row>
    <row r="63" spans="1:34" s="7" customFormat="1" x14ac:dyDescent="0.25">
      <c r="A63" s="36">
        <v>61</v>
      </c>
      <c r="B63" s="39" t="s">
        <v>137</v>
      </c>
      <c r="C63" s="39" t="s">
        <v>138</v>
      </c>
      <c r="D63" s="24" t="s">
        <v>192</v>
      </c>
      <c r="E63" s="24" t="s">
        <v>192</v>
      </c>
      <c r="F63" s="24" t="s">
        <v>192</v>
      </c>
      <c r="G63" s="24" t="s">
        <v>192</v>
      </c>
      <c r="H63" s="24" t="s">
        <v>193</v>
      </c>
      <c r="I63" s="24" t="s">
        <v>192</v>
      </c>
      <c r="J63" s="24" t="s">
        <v>192</v>
      </c>
      <c r="K63" s="24" t="s">
        <v>192</v>
      </c>
      <c r="L63" s="24" t="s">
        <v>192</v>
      </c>
      <c r="M63" s="24" t="s">
        <v>192</v>
      </c>
      <c r="N63" s="24" t="s">
        <v>192</v>
      </c>
      <c r="O63" s="24" t="s">
        <v>192</v>
      </c>
      <c r="P63" s="24" t="s">
        <v>192</v>
      </c>
      <c r="Q63" s="24" t="s">
        <v>192</v>
      </c>
      <c r="R63" s="24" t="s">
        <v>192</v>
      </c>
      <c r="S63" s="24" t="s">
        <v>192</v>
      </c>
      <c r="T63" s="24" t="s">
        <v>192</v>
      </c>
      <c r="U63" s="24" t="s">
        <v>192</v>
      </c>
      <c r="V63" s="24" t="s">
        <v>192</v>
      </c>
      <c r="W63" s="24" t="s">
        <v>192</v>
      </c>
      <c r="X63" s="24" t="s">
        <v>192</v>
      </c>
      <c r="Y63" s="24" t="s">
        <v>192</v>
      </c>
      <c r="Z63" s="24" t="s">
        <v>192</v>
      </c>
      <c r="AA63" s="24" t="s">
        <v>192</v>
      </c>
      <c r="AB63" s="24" t="s">
        <v>192</v>
      </c>
      <c r="AC63" s="24" t="s">
        <v>192</v>
      </c>
      <c r="AD63" s="24" t="s">
        <v>192</v>
      </c>
      <c r="AE63" s="20" t="s">
        <v>192</v>
      </c>
      <c r="AF63" s="20" t="s">
        <v>192</v>
      </c>
      <c r="AG63" s="20" t="s">
        <v>192</v>
      </c>
      <c r="AH63" s="24" t="str">
        <f>IF('[1]dezechilibre UR'!AI63&lt;0,"deficit",IF('[1]dezechilibre UR'!AI63&gt;0,"excedent",0))</f>
        <v>deficit</v>
      </c>
    </row>
    <row r="64" spans="1:34" s="7" customFormat="1" x14ac:dyDescent="0.25">
      <c r="A64" s="36">
        <v>62</v>
      </c>
      <c r="B64" s="39" t="s">
        <v>30</v>
      </c>
      <c r="C64" s="39" t="s">
        <v>9</v>
      </c>
      <c r="D64" s="24" t="s">
        <v>193</v>
      </c>
      <c r="E64" s="24" t="s">
        <v>193</v>
      </c>
      <c r="F64" s="24" t="s">
        <v>193</v>
      </c>
      <c r="G64" s="24" t="s">
        <v>192</v>
      </c>
      <c r="H64" s="24" t="s">
        <v>193</v>
      </c>
      <c r="I64" s="24" t="s">
        <v>192</v>
      </c>
      <c r="J64" s="24" t="s">
        <v>192</v>
      </c>
      <c r="K64" s="24" t="s">
        <v>193</v>
      </c>
      <c r="L64" s="24" t="s">
        <v>193</v>
      </c>
      <c r="M64" s="24" t="s">
        <v>193</v>
      </c>
      <c r="N64" s="24" t="s">
        <v>193</v>
      </c>
      <c r="O64" s="24" t="s">
        <v>193</v>
      </c>
      <c r="P64" s="24" t="s">
        <v>193</v>
      </c>
      <c r="Q64" s="24" t="s">
        <v>193</v>
      </c>
      <c r="R64" s="24" t="s">
        <v>192</v>
      </c>
      <c r="S64" s="24" t="s">
        <v>193</v>
      </c>
      <c r="T64" s="24" t="s">
        <v>193</v>
      </c>
      <c r="U64" s="24" t="s">
        <v>193</v>
      </c>
      <c r="V64" s="24" t="s">
        <v>193</v>
      </c>
      <c r="W64" s="24" t="s">
        <v>193</v>
      </c>
      <c r="X64" s="24" t="s">
        <v>193</v>
      </c>
      <c r="Y64" s="24" t="s">
        <v>193</v>
      </c>
      <c r="Z64" s="24" t="s">
        <v>193</v>
      </c>
      <c r="AA64" s="24" t="s">
        <v>193</v>
      </c>
      <c r="AB64" s="24" t="s">
        <v>193</v>
      </c>
      <c r="AC64" s="24" t="s">
        <v>193</v>
      </c>
      <c r="AD64" s="24" t="s">
        <v>192</v>
      </c>
      <c r="AE64" s="20" t="s">
        <v>193</v>
      </c>
      <c r="AF64" s="20" t="s">
        <v>193</v>
      </c>
      <c r="AG64" s="20" t="s">
        <v>192</v>
      </c>
      <c r="AH64" s="24" t="str">
        <f>IF('[1]dezechilibre UR'!AI64&lt;0,"deficit",IF('[1]dezechilibre UR'!AI64&gt;0,"excedent",0))</f>
        <v>deficit</v>
      </c>
    </row>
    <row r="65" spans="1:34" s="7" customFormat="1" x14ac:dyDescent="0.25">
      <c r="A65" s="36">
        <v>63</v>
      </c>
      <c r="B65" s="39" t="s">
        <v>31</v>
      </c>
      <c r="C65" s="39" t="s">
        <v>10</v>
      </c>
      <c r="D65" s="24" t="s">
        <v>192</v>
      </c>
      <c r="E65" s="24" t="s">
        <v>193</v>
      </c>
      <c r="F65" s="24" t="s">
        <v>193</v>
      </c>
      <c r="G65" s="24" t="s">
        <v>192</v>
      </c>
      <c r="H65" s="24" t="s">
        <v>192</v>
      </c>
      <c r="I65" s="24" t="s">
        <v>192</v>
      </c>
      <c r="J65" s="24" t="s">
        <v>192</v>
      </c>
      <c r="K65" s="24" t="s">
        <v>193</v>
      </c>
      <c r="L65" s="24" t="s">
        <v>192</v>
      </c>
      <c r="M65" s="24" t="s">
        <v>192</v>
      </c>
      <c r="N65" s="24" t="s">
        <v>192</v>
      </c>
      <c r="O65" s="24" t="s">
        <v>192</v>
      </c>
      <c r="P65" s="24" t="s">
        <v>192</v>
      </c>
      <c r="Q65" s="24" t="s">
        <v>192</v>
      </c>
      <c r="R65" s="24" t="s">
        <v>192</v>
      </c>
      <c r="S65" s="24" t="s">
        <v>192</v>
      </c>
      <c r="T65" s="24" t="s">
        <v>192</v>
      </c>
      <c r="U65" s="24" t="s">
        <v>192</v>
      </c>
      <c r="V65" s="24" t="s">
        <v>192</v>
      </c>
      <c r="W65" s="24" t="s">
        <v>193</v>
      </c>
      <c r="X65" s="24" t="s">
        <v>193</v>
      </c>
      <c r="Y65" s="24" t="s">
        <v>192</v>
      </c>
      <c r="Z65" s="24" t="s">
        <v>192</v>
      </c>
      <c r="AA65" s="24" t="s">
        <v>192</v>
      </c>
      <c r="AB65" s="24" t="s">
        <v>193</v>
      </c>
      <c r="AC65" s="24" t="s">
        <v>192</v>
      </c>
      <c r="AD65" s="24" t="s">
        <v>192</v>
      </c>
      <c r="AE65" s="20" t="s">
        <v>192</v>
      </c>
      <c r="AF65" s="20" t="s">
        <v>193</v>
      </c>
      <c r="AG65" s="20" t="s">
        <v>192</v>
      </c>
      <c r="AH65" s="24" t="str">
        <f>IF('[1]dezechilibre UR'!AI65&lt;0,"deficit",IF('[1]dezechilibre UR'!AI65&gt;0,"excedent",0))</f>
        <v>deficit</v>
      </c>
    </row>
    <row r="66" spans="1:34" s="7" customFormat="1" x14ac:dyDescent="0.25">
      <c r="A66" s="36">
        <v>64</v>
      </c>
      <c r="B66" s="39" t="s">
        <v>139</v>
      </c>
      <c r="C66" s="39" t="s">
        <v>140</v>
      </c>
      <c r="D66" s="24" t="s">
        <v>192</v>
      </c>
      <c r="E66" s="24" t="s">
        <v>192</v>
      </c>
      <c r="F66" s="24" t="s">
        <v>192</v>
      </c>
      <c r="G66" s="24" t="s">
        <v>192</v>
      </c>
      <c r="H66" s="24" t="s">
        <v>192</v>
      </c>
      <c r="I66" s="24" t="s">
        <v>192</v>
      </c>
      <c r="J66" s="24" t="s">
        <v>192</v>
      </c>
      <c r="K66" s="24" t="s">
        <v>193</v>
      </c>
      <c r="L66" s="24" t="s">
        <v>193</v>
      </c>
      <c r="M66" s="24" t="s">
        <v>192</v>
      </c>
      <c r="N66" s="24" t="s">
        <v>192</v>
      </c>
      <c r="O66" s="24" t="s">
        <v>193</v>
      </c>
      <c r="P66" s="24" t="s">
        <v>192</v>
      </c>
      <c r="Q66" s="24" t="s">
        <v>192</v>
      </c>
      <c r="R66" s="24" t="s">
        <v>192</v>
      </c>
      <c r="S66" s="24" t="s">
        <v>192</v>
      </c>
      <c r="T66" s="24" t="s">
        <v>192</v>
      </c>
      <c r="U66" s="24" t="s">
        <v>192</v>
      </c>
      <c r="V66" s="24" t="s">
        <v>192</v>
      </c>
      <c r="W66" s="24" t="s">
        <v>192</v>
      </c>
      <c r="X66" s="24" t="s">
        <v>192</v>
      </c>
      <c r="Y66" s="24" t="s">
        <v>192</v>
      </c>
      <c r="Z66" s="24" t="s">
        <v>192</v>
      </c>
      <c r="AA66" s="24" t="s">
        <v>193</v>
      </c>
      <c r="AB66" s="24" t="s">
        <v>192</v>
      </c>
      <c r="AC66" s="24" t="s">
        <v>192</v>
      </c>
      <c r="AD66" s="24" t="s">
        <v>192</v>
      </c>
      <c r="AE66" s="20" t="s">
        <v>193</v>
      </c>
      <c r="AF66" s="20" t="s">
        <v>192</v>
      </c>
      <c r="AG66" s="20" t="s">
        <v>192</v>
      </c>
      <c r="AH66" s="24" t="str">
        <f>IF('[1]dezechilibre UR'!AI66&lt;0,"deficit",IF('[1]dezechilibre UR'!AI66&gt;0,"excedent",0))</f>
        <v>excedent</v>
      </c>
    </row>
    <row r="67" spans="1:34" s="7" customFormat="1" x14ac:dyDescent="0.25">
      <c r="A67" s="36">
        <v>65</v>
      </c>
      <c r="B67" s="39" t="s">
        <v>177</v>
      </c>
      <c r="C67" s="39" t="s">
        <v>178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0">
        <v>0</v>
      </c>
      <c r="AF67" s="20">
        <v>0</v>
      </c>
      <c r="AG67" s="20">
        <v>0</v>
      </c>
      <c r="AH67" s="24">
        <f>IF('[1]dezechilibre UR'!AI67&lt;0,"deficit",IF('[1]dezechilibre UR'!AI67&gt;0,"excedent",0))</f>
        <v>0</v>
      </c>
    </row>
    <row r="68" spans="1:34" s="7" customFormat="1" x14ac:dyDescent="0.25">
      <c r="A68" s="36">
        <v>66</v>
      </c>
      <c r="B68" s="39" t="s">
        <v>141</v>
      </c>
      <c r="C68" s="39" t="s">
        <v>142</v>
      </c>
      <c r="D68" s="24" t="s">
        <v>192</v>
      </c>
      <c r="E68" s="24" t="s">
        <v>192</v>
      </c>
      <c r="F68" s="24" t="s">
        <v>193</v>
      </c>
      <c r="G68" s="24" t="s">
        <v>193</v>
      </c>
      <c r="H68" s="24" t="s">
        <v>193</v>
      </c>
      <c r="I68" s="24" t="s">
        <v>192</v>
      </c>
      <c r="J68" s="24" t="s">
        <v>193</v>
      </c>
      <c r="K68" s="24" t="s">
        <v>193</v>
      </c>
      <c r="L68" s="24" t="s">
        <v>193</v>
      </c>
      <c r="M68" s="24" t="s">
        <v>193</v>
      </c>
      <c r="N68" s="24" t="s">
        <v>193</v>
      </c>
      <c r="O68" s="24" t="s">
        <v>193</v>
      </c>
      <c r="P68" s="24" t="s">
        <v>193</v>
      </c>
      <c r="Q68" s="24" t="s">
        <v>193</v>
      </c>
      <c r="R68" s="24" t="s">
        <v>193</v>
      </c>
      <c r="S68" s="24" t="s">
        <v>193</v>
      </c>
      <c r="T68" s="24" t="s">
        <v>192</v>
      </c>
      <c r="U68" s="24" t="s">
        <v>192</v>
      </c>
      <c r="V68" s="24" t="s">
        <v>193</v>
      </c>
      <c r="W68" s="24" t="s">
        <v>193</v>
      </c>
      <c r="X68" s="24" t="s">
        <v>193</v>
      </c>
      <c r="Y68" s="24" t="s">
        <v>193</v>
      </c>
      <c r="Z68" s="24" t="s">
        <v>193</v>
      </c>
      <c r="AA68" s="24" t="s">
        <v>193</v>
      </c>
      <c r="AB68" s="24" t="s">
        <v>193</v>
      </c>
      <c r="AC68" s="24" t="s">
        <v>193</v>
      </c>
      <c r="AD68" s="24" t="s">
        <v>193</v>
      </c>
      <c r="AE68" s="20" t="s">
        <v>193</v>
      </c>
      <c r="AF68" s="20" t="s">
        <v>193</v>
      </c>
      <c r="AG68" s="20" t="s">
        <v>193</v>
      </c>
      <c r="AH68" s="24" t="str">
        <f>IF('[1]dezechilibre UR'!AI68&lt;0,"deficit",IF('[1]dezechilibre UR'!AI68&gt;0,"excedent",0))</f>
        <v>excedent</v>
      </c>
    </row>
    <row r="69" spans="1:34" s="7" customFormat="1" x14ac:dyDescent="0.25">
      <c r="A69" s="36">
        <v>67</v>
      </c>
      <c r="B69" s="39" t="s">
        <v>143</v>
      </c>
      <c r="C69" s="39" t="s">
        <v>144</v>
      </c>
      <c r="D69" s="24" t="s">
        <v>192</v>
      </c>
      <c r="E69" s="24" t="s">
        <v>192</v>
      </c>
      <c r="F69" s="24" t="s">
        <v>192</v>
      </c>
      <c r="G69" s="24" t="s">
        <v>193</v>
      </c>
      <c r="H69" s="24" t="s">
        <v>192</v>
      </c>
      <c r="I69" s="24" t="s">
        <v>192</v>
      </c>
      <c r="J69" s="24" t="s">
        <v>192</v>
      </c>
      <c r="K69" s="24" t="s">
        <v>193</v>
      </c>
      <c r="L69" s="24" t="s">
        <v>192</v>
      </c>
      <c r="M69" s="24" t="s">
        <v>192</v>
      </c>
      <c r="N69" s="24" t="s">
        <v>192</v>
      </c>
      <c r="O69" s="24" t="s">
        <v>192</v>
      </c>
      <c r="P69" s="24" t="s">
        <v>192</v>
      </c>
      <c r="Q69" s="24" t="s">
        <v>192</v>
      </c>
      <c r="R69" s="24" t="s">
        <v>192</v>
      </c>
      <c r="S69" s="24" t="s">
        <v>192</v>
      </c>
      <c r="T69" s="24" t="s">
        <v>192</v>
      </c>
      <c r="U69" s="24" t="s">
        <v>192</v>
      </c>
      <c r="V69" s="24" t="s">
        <v>192</v>
      </c>
      <c r="W69" s="24" t="s">
        <v>192</v>
      </c>
      <c r="X69" s="24" t="s">
        <v>192</v>
      </c>
      <c r="Y69" s="24" t="s">
        <v>192</v>
      </c>
      <c r="Z69" s="24" t="s">
        <v>192</v>
      </c>
      <c r="AA69" s="24" t="s">
        <v>192</v>
      </c>
      <c r="AB69" s="24" t="s">
        <v>192</v>
      </c>
      <c r="AC69" s="24" t="s">
        <v>192</v>
      </c>
      <c r="AD69" s="24" t="s">
        <v>192</v>
      </c>
      <c r="AE69" s="20" t="s">
        <v>192</v>
      </c>
      <c r="AF69" s="20" t="s">
        <v>192</v>
      </c>
      <c r="AG69" s="20" t="s">
        <v>192</v>
      </c>
      <c r="AH69" s="24" t="str">
        <f>IF('[1]dezechilibre UR'!AI69&lt;0,"deficit",IF('[1]dezechilibre UR'!AI69&gt;0,"excedent",0))</f>
        <v>excedent</v>
      </c>
    </row>
    <row r="70" spans="1:34" s="7" customFormat="1" x14ac:dyDescent="0.25">
      <c r="A70" s="36">
        <v>68</v>
      </c>
      <c r="B70" s="39" t="s">
        <v>32</v>
      </c>
      <c r="C70" s="39" t="s">
        <v>11</v>
      </c>
      <c r="D70" s="24" t="s">
        <v>192</v>
      </c>
      <c r="E70" s="24" t="s">
        <v>192</v>
      </c>
      <c r="F70" s="24" t="s">
        <v>192</v>
      </c>
      <c r="G70" s="24" t="s">
        <v>192</v>
      </c>
      <c r="H70" s="24" t="s">
        <v>192</v>
      </c>
      <c r="I70" s="24" t="s">
        <v>192</v>
      </c>
      <c r="J70" s="24" t="s">
        <v>192</v>
      </c>
      <c r="K70" s="24" t="s">
        <v>193</v>
      </c>
      <c r="L70" s="24" t="s">
        <v>193</v>
      </c>
      <c r="M70" s="24" t="s">
        <v>192</v>
      </c>
      <c r="N70" s="24" t="s">
        <v>192</v>
      </c>
      <c r="O70" s="24" t="s">
        <v>192</v>
      </c>
      <c r="P70" s="24" t="s">
        <v>192</v>
      </c>
      <c r="Q70" s="24" t="s">
        <v>192</v>
      </c>
      <c r="R70" s="24" t="s">
        <v>192</v>
      </c>
      <c r="S70" s="24" t="s">
        <v>192</v>
      </c>
      <c r="T70" s="24" t="s">
        <v>192</v>
      </c>
      <c r="U70" s="24" t="s">
        <v>192</v>
      </c>
      <c r="V70" s="24" t="s">
        <v>192</v>
      </c>
      <c r="W70" s="24" t="s">
        <v>193</v>
      </c>
      <c r="X70" s="24" t="s">
        <v>193</v>
      </c>
      <c r="Y70" s="24" t="s">
        <v>192</v>
      </c>
      <c r="Z70" s="24" t="s">
        <v>192</v>
      </c>
      <c r="AA70" s="24" t="s">
        <v>193</v>
      </c>
      <c r="AB70" s="24" t="s">
        <v>192</v>
      </c>
      <c r="AC70" s="24" t="s">
        <v>192</v>
      </c>
      <c r="AD70" s="24" t="s">
        <v>192</v>
      </c>
      <c r="AE70" s="20" t="s">
        <v>193</v>
      </c>
      <c r="AF70" s="20" t="s">
        <v>193</v>
      </c>
      <c r="AG70" s="20" t="s">
        <v>192</v>
      </c>
      <c r="AH70" s="24" t="str">
        <f>IF('[1]dezechilibre UR'!AI70&lt;0,"deficit",IF('[1]dezechilibre UR'!AI70&gt;0,"excedent",0))</f>
        <v>excedent</v>
      </c>
    </row>
    <row r="71" spans="1:34" s="7" customFormat="1" x14ac:dyDescent="0.25">
      <c r="A71" s="36">
        <v>69</v>
      </c>
      <c r="B71" s="39" t="s">
        <v>145</v>
      </c>
      <c r="C71" s="39" t="s">
        <v>146</v>
      </c>
      <c r="D71" s="24">
        <v>0</v>
      </c>
      <c r="E71" s="24" t="s">
        <v>192</v>
      </c>
      <c r="F71" s="24">
        <v>0</v>
      </c>
      <c r="G71" s="24" t="s">
        <v>192</v>
      </c>
      <c r="H71" s="24" t="s">
        <v>192</v>
      </c>
      <c r="I71" s="24" t="s">
        <v>192</v>
      </c>
      <c r="J71" s="24" t="s">
        <v>192</v>
      </c>
      <c r="K71" s="24" t="s">
        <v>192</v>
      </c>
      <c r="L71" s="24" t="s">
        <v>192</v>
      </c>
      <c r="M71" s="24" t="s">
        <v>192</v>
      </c>
      <c r="N71" s="24">
        <v>0</v>
      </c>
      <c r="O71" s="24">
        <v>0</v>
      </c>
      <c r="P71" s="24" t="s">
        <v>192</v>
      </c>
      <c r="Q71" s="24" t="s">
        <v>192</v>
      </c>
      <c r="R71" s="24" t="s">
        <v>192</v>
      </c>
      <c r="S71" s="24">
        <v>0</v>
      </c>
      <c r="T71" s="24" t="s">
        <v>193</v>
      </c>
      <c r="U71" s="24" t="s">
        <v>193</v>
      </c>
      <c r="V71" s="24" t="s">
        <v>192</v>
      </c>
      <c r="W71" s="24">
        <v>0</v>
      </c>
      <c r="X71" s="24" t="s">
        <v>192</v>
      </c>
      <c r="Y71" s="24">
        <v>0</v>
      </c>
      <c r="Z71" s="24">
        <v>0</v>
      </c>
      <c r="AA71" s="24">
        <v>0</v>
      </c>
      <c r="AB71" s="24" t="s">
        <v>192</v>
      </c>
      <c r="AC71" s="24">
        <v>0</v>
      </c>
      <c r="AD71" s="24" t="s">
        <v>192</v>
      </c>
      <c r="AE71" s="20" t="s">
        <v>192</v>
      </c>
      <c r="AF71" s="20" t="s">
        <v>192</v>
      </c>
      <c r="AG71" s="20" t="s">
        <v>192</v>
      </c>
      <c r="AH71" s="24" t="str">
        <f>IF('[1]dezechilibre UR'!AI71&lt;0,"deficit",IF('[1]dezechilibre UR'!AI71&gt;0,"excedent",0))</f>
        <v>excedent</v>
      </c>
    </row>
    <row r="72" spans="1:34" s="7" customFormat="1" x14ac:dyDescent="0.25">
      <c r="A72" s="36">
        <v>70</v>
      </c>
      <c r="B72" s="39" t="s">
        <v>179</v>
      </c>
      <c r="C72" s="39" t="s">
        <v>180</v>
      </c>
      <c r="D72" s="24" t="s">
        <v>192</v>
      </c>
      <c r="E72" s="24" t="s">
        <v>192</v>
      </c>
      <c r="F72" s="24" t="s">
        <v>193</v>
      </c>
      <c r="G72" s="24" t="s">
        <v>193</v>
      </c>
      <c r="H72" s="24" t="s">
        <v>192</v>
      </c>
      <c r="I72" s="24" t="s">
        <v>192</v>
      </c>
      <c r="J72" s="24" t="s">
        <v>193</v>
      </c>
      <c r="K72" s="24" t="s">
        <v>193</v>
      </c>
      <c r="L72" s="24" t="s">
        <v>193</v>
      </c>
      <c r="M72" s="24" t="s">
        <v>193</v>
      </c>
      <c r="N72" s="24" t="s">
        <v>193</v>
      </c>
      <c r="O72" s="24" t="s">
        <v>193</v>
      </c>
      <c r="P72" s="24" t="s">
        <v>193</v>
      </c>
      <c r="Q72" s="24" t="s">
        <v>193</v>
      </c>
      <c r="R72" s="24" t="s">
        <v>193</v>
      </c>
      <c r="S72" s="24" t="s">
        <v>192</v>
      </c>
      <c r="T72" s="24" t="s">
        <v>192</v>
      </c>
      <c r="U72" s="24" t="s">
        <v>192</v>
      </c>
      <c r="V72" s="24" t="s">
        <v>192</v>
      </c>
      <c r="W72" s="24" t="s">
        <v>192</v>
      </c>
      <c r="X72" s="24" t="s">
        <v>192</v>
      </c>
      <c r="Y72" s="24" t="s">
        <v>192</v>
      </c>
      <c r="Z72" s="24" t="s">
        <v>192</v>
      </c>
      <c r="AA72" s="24" t="s">
        <v>192</v>
      </c>
      <c r="AB72" s="24" t="s">
        <v>192</v>
      </c>
      <c r="AC72" s="24" t="s">
        <v>192</v>
      </c>
      <c r="AD72" s="24" t="s">
        <v>192</v>
      </c>
      <c r="AE72" s="20" t="s">
        <v>192</v>
      </c>
      <c r="AF72" s="20" t="s">
        <v>192</v>
      </c>
      <c r="AG72" s="20" t="s">
        <v>192</v>
      </c>
      <c r="AH72" s="24" t="str">
        <f>IF('[1]dezechilibre UR'!AI72&lt;0,"deficit",IF('[1]dezechilibre UR'!AI72&gt;0,"excedent",0))</f>
        <v>excedent</v>
      </c>
    </row>
    <row r="73" spans="1:34" s="7" customFormat="1" x14ac:dyDescent="0.25">
      <c r="A73" s="36">
        <v>71</v>
      </c>
      <c r="B73" s="39" t="s">
        <v>33</v>
      </c>
      <c r="C73" s="39" t="s">
        <v>12</v>
      </c>
      <c r="D73" s="24" t="s">
        <v>192</v>
      </c>
      <c r="E73" s="24" t="s">
        <v>192</v>
      </c>
      <c r="F73" s="24" t="s">
        <v>192</v>
      </c>
      <c r="G73" s="24" t="s">
        <v>192</v>
      </c>
      <c r="H73" s="24" t="s">
        <v>192</v>
      </c>
      <c r="I73" s="24" t="s">
        <v>192</v>
      </c>
      <c r="J73" s="24" t="s">
        <v>192</v>
      </c>
      <c r="K73" s="24" t="s">
        <v>192</v>
      </c>
      <c r="L73" s="24" t="s">
        <v>192</v>
      </c>
      <c r="M73" s="24" t="s">
        <v>192</v>
      </c>
      <c r="N73" s="24" t="s">
        <v>192</v>
      </c>
      <c r="O73" s="24" t="s">
        <v>192</v>
      </c>
      <c r="P73" s="24" t="s">
        <v>192</v>
      </c>
      <c r="Q73" s="24" t="s">
        <v>192</v>
      </c>
      <c r="R73" s="24" t="s">
        <v>192</v>
      </c>
      <c r="S73" s="24" t="s">
        <v>192</v>
      </c>
      <c r="T73" s="24" t="s">
        <v>193</v>
      </c>
      <c r="U73" s="24" t="s">
        <v>192</v>
      </c>
      <c r="V73" s="24" t="s">
        <v>192</v>
      </c>
      <c r="W73" s="24" t="s">
        <v>192</v>
      </c>
      <c r="X73" s="24" t="s">
        <v>193</v>
      </c>
      <c r="Y73" s="24" t="s">
        <v>192</v>
      </c>
      <c r="Z73" s="24" t="s">
        <v>192</v>
      </c>
      <c r="AA73" s="24" t="s">
        <v>193</v>
      </c>
      <c r="AB73" s="24" t="s">
        <v>192</v>
      </c>
      <c r="AC73" s="24" t="s">
        <v>192</v>
      </c>
      <c r="AD73" s="24" t="s">
        <v>192</v>
      </c>
      <c r="AE73" s="20" t="s">
        <v>192</v>
      </c>
      <c r="AF73" s="20" t="s">
        <v>193</v>
      </c>
      <c r="AG73" s="20" t="s">
        <v>192</v>
      </c>
      <c r="AH73" s="24" t="str">
        <f>IF('[1]dezechilibre UR'!AI73&lt;0,"deficit",IF('[1]dezechilibre UR'!AI73&gt;0,"excedent",0))</f>
        <v>deficit</v>
      </c>
    </row>
    <row r="74" spans="1:34" s="7" customFormat="1" x14ac:dyDescent="0.25">
      <c r="A74" s="36">
        <v>72</v>
      </c>
      <c r="B74" s="39" t="s">
        <v>34</v>
      </c>
      <c r="C74" s="39" t="s">
        <v>13</v>
      </c>
      <c r="D74" s="24" t="s">
        <v>192</v>
      </c>
      <c r="E74" s="24" t="s">
        <v>193</v>
      </c>
      <c r="F74" s="24" t="s">
        <v>193</v>
      </c>
      <c r="G74" s="24" t="s">
        <v>193</v>
      </c>
      <c r="H74" s="24" t="s">
        <v>192</v>
      </c>
      <c r="I74" s="24" t="s">
        <v>192</v>
      </c>
      <c r="J74" s="24" t="s">
        <v>193</v>
      </c>
      <c r="K74" s="24" t="s">
        <v>193</v>
      </c>
      <c r="L74" s="24" t="s">
        <v>192</v>
      </c>
      <c r="M74" s="24" t="s">
        <v>193</v>
      </c>
      <c r="N74" s="24" t="s">
        <v>192</v>
      </c>
      <c r="O74" s="24" t="s">
        <v>193</v>
      </c>
      <c r="P74" s="24" t="s">
        <v>192</v>
      </c>
      <c r="Q74" s="24" t="s">
        <v>192</v>
      </c>
      <c r="R74" s="24" t="s">
        <v>192</v>
      </c>
      <c r="S74" s="24" t="s">
        <v>192</v>
      </c>
      <c r="T74" s="24" t="s">
        <v>192</v>
      </c>
      <c r="U74" s="24" t="s">
        <v>192</v>
      </c>
      <c r="V74" s="24" t="s">
        <v>192</v>
      </c>
      <c r="W74" s="24" t="s">
        <v>192</v>
      </c>
      <c r="X74" s="24" t="s">
        <v>192</v>
      </c>
      <c r="Y74" s="24" t="s">
        <v>193</v>
      </c>
      <c r="Z74" s="24" t="s">
        <v>192</v>
      </c>
      <c r="AA74" s="24" t="s">
        <v>193</v>
      </c>
      <c r="AB74" s="24" t="s">
        <v>193</v>
      </c>
      <c r="AC74" s="24" t="s">
        <v>193</v>
      </c>
      <c r="AD74" s="24" t="s">
        <v>192</v>
      </c>
      <c r="AE74" s="20" t="s">
        <v>192</v>
      </c>
      <c r="AF74" s="20" t="s">
        <v>192</v>
      </c>
      <c r="AG74" s="20" t="s">
        <v>192</v>
      </c>
      <c r="AH74" s="24" t="str">
        <f>IF('[1]dezechilibre UR'!AI74&lt;0,"deficit",IF('[1]dezechilibre UR'!AI74&gt;0,"excedent",0))</f>
        <v>excedent</v>
      </c>
    </row>
    <row r="75" spans="1:34" s="7" customFormat="1" x14ac:dyDescent="0.25">
      <c r="A75" s="36">
        <v>73</v>
      </c>
      <c r="B75" s="39" t="s">
        <v>147</v>
      </c>
      <c r="C75" s="39" t="s">
        <v>148</v>
      </c>
      <c r="D75" s="24" t="s">
        <v>193</v>
      </c>
      <c r="E75" s="24" t="s">
        <v>193</v>
      </c>
      <c r="F75" s="24" t="s">
        <v>193</v>
      </c>
      <c r="G75" s="24">
        <v>0</v>
      </c>
      <c r="H75" s="24" t="s">
        <v>193</v>
      </c>
      <c r="I75" s="24" t="s">
        <v>193</v>
      </c>
      <c r="J75" s="24">
        <v>0</v>
      </c>
      <c r="K75" s="24" t="s">
        <v>193</v>
      </c>
      <c r="L75" s="24" t="s">
        <v>193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0">
        <v>0</v>
      </c>
      <c r="AF75" s="20">
        <v>0</v>
      </c>
      <c r="AG75" s="20">
        <v>0</v>
      </c>
      <c r="AH75" s="24">
        <f>IF('[1]dezechilibre UR'!AI75&lt;0,"deficit",IF('[1]dezechilibre UR'!AI75&gt;0,"excedent",0))</f>
        <v>0</v>
      </c>
    </row>
    <row r="76" spans="1:34" s="7" customFormat="1" x14ac:dyDescent="0.25">
      <c r="A76" s="36">
        <v>74</v>
      </c>
      <c r="B76" s="39" t="s">
        <v>35</v>
      </c>
      <c r="C76" s="39" t="s">
        <v>14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0">
        <v>0</v>
      </c>
      <c r="AF76" s="20">
        <v>0</v>
      </c>
      <c r="AG76" s="20">
        <v>0</v>
      </c>
      <c r="AH76" s="24">
        <f>IF('[1]dezechilibre UR'!AI76&lt;0,"deficit",IF('[1]dezechilibre UR'!AI76&gt;0,"excedent",0))</f>
        <v>0</v>
      </c>
    </row>
    <row r="77" spans="1:34" s="7" customFormat="1" x14ac:dyDescent="0.25">
      <c r="A77" s="36">
        <v>75</v>
      </c>
      <c r="B77" s="39" t="s">
        <v>149</v>
      </c>
      <c r="C77" s="39" t="s">
        <v>150</v>
      </c>
      <c r="D77" s="24" t="s">
        <v>193</v>
      </c>
      <c r="E77" s="24" t="s">
        <v>192</v>
      </c>
      <c r="F77" s="24" t="s">
        <v>193</v>
      </c>
      <c r="G77" s="24" t="s">
        <v>193</v>
      </c>
      <c r="H77" s="24" t="s">
        <v>192</v>
      </c>
      <c r="I77" s="24" t="s">
        <v>192</v>
      </c>
      <c r="J77" s="24" t="s">
        <v>192</v>
      </c>
      <c r="K77" s="24" t="s">
        <v>192</v>
      </c>
      <c r="L77" s="24" t="s">
        <v>192</v>
      </c>
      <c r="M77" s="24" t="s">
        <v>192</v>
      </c>
      <c r="N77" s="24" t="s">
        <v>192</v>
      </c>
      <c r="O77" s="24" t="s">
        <v>193</v>
      </c>
      <c r="P77" s="24" t="s">
        <v>193</v>
      </c>
      <c r="Q77" s="24" t="s">
        <v>193</v>
      </c>
      <c r="R77" s="24" t="s">
        <v>193</v>
      </c>
      <c r="S77" s="24" t="s">
        <v>192</v>
      </c>
      <c r="T77" s="24" t="s">
        <v>192</v>
      </c>
      <c r="U77" s="24" t="s">
        <v>192</v>
      </c>
      <c r="V77" s="24" t="s">
        <v>192</v>
      </c>
      <c r="W77" s="24" t="s">
        <v>193</v>
      </c>
      <c r="X77" s="24" t="s">
        <v>192</v>
      </c>
      <c r="Y77" s="24" t="s">
        <v>192</v>
      </c>
      <c r="Z77" s="24" t="s">
        <v>192</v>
      </c>
      <c r="AA77" s="24" t="s">
        <v>193</v>
      </c>
      <c r="AB77" s="24" t="s">
        <v>193</v>
      </c>
      <c r="AC77" s="24" t="s">
        <v>193</v>
      </c>
      <c r="AD77" s="24" t="s">
        <v>192</v>
      </c>
      <c r="AE77" s="20" t="s">
        <v>192</v>
      </c>
      <c r="AF77" s="20" t="s">
        <v>192</v>
      </c>
      <c r="AG77" s="20" t="s">
        <v>193</v>
      </c>
      <c r="AH77" s="24" t="str">
        <f>IF('[1]dezechilibre UR'!AI77&lt;0,"deficit",IF('[1]dezechilibre UR'!AI77&gt;0,"excedent",0))</f>
        <v>deficit</v>
      </c>
    </row>
    <row r="78" spans="1:34" s="7" customFormat="1" x14ac:dyDescent="0.25">
      <c r="A78" s="36">
        <v>76</v>
      </c>
      <c r="B78" s="39" t="s">
        <v>36</v>
      </c>
      <c r="C78" s="39" t="s">
        <v>15</v>
      </c>
      <c r="D78" s="24" t="s">
        <v>193</v>
      </c>
      <c r="E78" s="24" t="s">
        <v>192</v>
      </c>
      <c r="F78" s="24" t="s">
        <v>192</v>
      </c>
      <c r="G78" s="24" t="s">
        <v>192</v>
      </c>
      <c r="H78" s="24" t="s">
        <v>192</v>
      </c>
      <c r="I78" s="24" t="s">
        <v>192</v>
      </c>
      <c r="J78" s="24" t="s">
        <v>192</v>
      </c>
      <c r="K78" s="24" t="s">
        <v>192</v>
      </c>
      <c r="L78" s="24" t="s">
        <v>192</v>
      </c>
      <c r="M78" s="24" t="s">
        <v>192</v>
      </c>
      <c r="N78" s="24" t="s">
        <v>192</v>
      </c>
      <c r="O78" s="24" t="s">
        <v>192</v>
      </c>
      <c r="P78" s="24" t="s">
        <v>192</v>
      </c>
      <c r="Q78" s="24" t="s">
        <v>192</v>
      </c>
      <c r="R78" s="24" t="s">
        <v>192</v>
      </c>
      <c r="S78" s="24" t="s">
        <v>192</v>
      </c>
      <c r="T78" s="24" t="s">
        <v>192</v>
      </c>
      <c r="U78" s="24" t="s">
        <v>192</v>
      </c>
      <c r="V78" s="24" t="s">
        <v>192</v>
      </c>
      <c r="W78" s="24" t="s">
        <v>192</v>
      </c>
      <c r="X78" s="24" t="s">
        <v>192</v>
      </c>
      <c r="Y78" s="24" t="s">
        <v>192</v>
      </c>
      <c r="Z78" s="24" t="s">
        <v>192</v>
      </c>
      <c r="AA78" s="24" t="s">
        <v>192</v>
      </c>
      <c r="AB78" s="24" t="s">
        <v>192</v>
      </c>
      <c r="AC78" s="24" t="s">
        <v>192</v>
      </c>
      <c r="AD78" s="24" t="s">
        <v>192</v>
      </c>
      <c r="AE78" s="20" t="s">
        <v>192</v>
      </c>
      <c r="AF78" s="20" t="s">
        <v>192</v>
      </c>
      <c r="AG78" s="20" t="s">
        <v>192</v>
      </c>
      <c r="AH78" s="24" t="str">
        <f>IF('[1]dezechilibre UR'!AI78&lt;0,"deficit",IF('[1]dezechilibre UR'!AI78&gt;0,"excedent",0))</f>
        <v>excedent</v>
      </c>
    </row>
    <row r="79" spans="1:34" s="7" customFormat="1" x14ac:dyDescent="0.25">
      <c r="A79" s="36">
        <v>77</v>
      </c>
      <c r="B79" s="39" t="s">
        <v>151</v>
      </c>
      <c r="C79" s="39" t="s">
        <v>152</v>
      </c>
      <c r="D79" s="24" t="s">
        <v>192</v>
      </c>
      <c r="E79" s="24" t="s">
        <v>192</v>
      </c>
      <c r="F79" s="24" t="s">
        <v>193</v>
      </c>
      <c r="G79" s="24" t="s">
        <v>193</v>
      </c>
      <c r="H79" s="24" t="s">
        <v>193</v>
      </c>
      <c r="I79" s="24" t="s">
        <v>193</v>
      </c>
      <c r="J79" s="24" t="s">
        <v>193</v>
      </c>
      <c r="K79" s="24" t="s">
        <v>193</v>
      </c>
      <c r="L79" s="24" t="s">
        <v>192</v>
      </c>
      <c r="M79" s="24" t="s">
        <v>193</v>
      </c>
      <c r="N79" s="24" t="s">
        <v>193</v>
      </c>
      <c r="O79" s="24" t="s">
        <v>193</v>
      </c>
      <c r="P79" s="24" t="s">
        <v>193</v>
      </c>
      <c r="Q79" s="24" t="s">
        <v>192</v>
      </c>
      <c r="R79" s="24" t="s">
        <v>192</v>
      </c>
      <c r="S79" s="24" t="s">
        <v>193</v>
      </c>
      <c r="T79" s="24" t="s">
        <v>192</v>
      </c>
      <c r="U79" s="24" t="s">
        <v>192</v>
      </c>
      <c r="V79" s="24" t="s">
        <v>193</v>
      </c>
      <c r="W79" s="24" t="s">
        <v>192</v>
      </c>
      <c r="X79" s="24" t="s">
        <v>192</v>
      </c>
      <c r="Y79" s="24" t="s">
        <v>193</v>
      </c>
      <c r="Z79" s="24" t="s">
        <v>192</v>
      </c>
      <c r="AA79" s="24" t="s">
        <v>193</v>
      </c>
      <c r="AB79" s="24" t="s">
        <v>192</v>
      </c>
      <c r="AC79" s="24" t="s">
        <v>193</v>
      </c>
      <c r="AD79" s="24" t="s">
        <v>193</v>
      </c>
      <c r="AE79" s="20" t="s">
        <v>192</v>
      </c>
      <c r="AF79" s="20" t="s">
        <v>192</v>
      </c>
      <c r="AG79" s="20" t="s">
        <v>192</v>
      </c>
      <c r="AH79" s="24" t="str">
        <f>IF('[1]dezechilibre UR'!AI79&lt;0,"deficit",IF('[1]dezechilibre UR'!AI79&gt;0,"excedent",0))</f>
        <v>excedent</v>
      </c>
    </row>
    <row r="80" spans="1:34" s="7" customFormat="1" x14ac:dyDescent="0.25">
      <c r="A80" s="36">
        <v>78</v>
      </c>
      <c r="B80" s="39" t="s">
        <v>48</v>
      </c>
      <c r="C80" s="39" t="s">
        <v>47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0">
        <v>0</v>
      </c>
      <c r="AF80" s="20">
        <v>0</v>
      </c>
      <c r="AG80" s="20">
        <v>0</v>
      </c>
      <c r="AH80" s="24">
        <f>IF('[1]dezechilibre UR'!AI80&lt;0,"deficit",IF('[1]dezechilibre UR'!AI80&gt;0,"excedent",0))</f>
        <v>0</v>
      </c>
    </row>
    <row r="81" spans="1:34" s="7" customFormat="1" x14ac:dyDescent="0.25">
      <c r="A81" s="36">
        <v>79</v>
      </c>
      <c r="B81" s="39" t="s">
        <v>153</v>
      </c>
      <c r="C81" s="39" t="s">
        <v>154</v>
      </c>
      <c r="D81" s="24" t="s">
        <v>192</v>
      </c>
      <c r="E81" s="24" t="s">
        <v>193</v>
      </c>
      <c r="F81" s="24" t="s">
        <v>193</v>
      </c>
      <c r="G81" s="24" t="s">
        <v>193</v>
      </c>
      <c r="H81" s="24" t="s">
        <v>193</v>
      </c>
      <c r="I81" s="24" t="s">
        <v>193</v>
      </c>
      <c r="J81" s="24" t="s">
        <v>193</v>
      </c>
      <c r="K81" s="24" t="s">
        <v>193</v>
      </c>
      <c r="L81" s="24" t="s">
        <v>193</v>
      </c>
      <c r="M81" s="24" t="s">
        <v>193</v>
      </c>
      <c r="N81" s="24" t="s">
        <v>192</v>
      </c>
      <c r="O81" s="24" t="s">
        <v>192</v>
      </c>
      <c r="P81" s="24" t="s">
        <v>192</v>
      </c>
      <c r="Q81" s="24" t="s">
        <v>192</v>
      </c>
      <c r="R81" s="24" t="s">
        <v>193</v>
      </c>
      <c r="S81" s="24" t="s">
        <v>193</v>
      </c>
      <c r="T81" s="24" t="s">
        <v>192</v>
      </c>
      <c r="U81" s="24" t="s">
        <v>192</v>
      </c>
      <c r="V81" s="24" t="s">
        <v>192</v>
      </c>
      <c r="W81" s="24" t="s">
        <v>192</v>
      </c>
      <c r="X81" s="24" t="s">
        <v>192</v>
      </c>
      <c r="Y81" s="24" t="s">
        <v>193</v>
      </c>
      <c r="Z81" s="24" t="s">
        <v>192</v>
      </c>
      <c r="AA81" s="24" t="s">
        <v>192</v>
      </c>
      <c r="AB81" s="24" t="s">
        <v>192</v>
      </c>
      <c r="AC81" s="24" t="s">
        <v>192</v>
      </c>
      <c r="AD81" s="24" t="s">
        <v>192</v>
      </c>
      <c r="AE81" s="20" t="s">
        <v>193</v>
      </c>
      <c r="AF81" s="20" t="s">
        <v>193</v>
      </c>
      <c r="AG81" s="20" t="s">
        <v>193</v>
      </c>
      <c r="AH81" s="24" t="str">
        <f>IF('[1]dezechilibre UR'!AI81&lt;0,"deficit",IF('[1]dezechilibre UR'!AI81&gt;0,"excedent",0))</f>
        <v>excedent</v>
      </c>
    </row>
    <row r="82" spans="1:34" s="7" customFormat="1" x14ac:dyDescent="0.25">
      <c r="A82" s="36">
        <v>80</v>
      </c>
      <c r="B82" s="39" t="s">
        <v>155</v>
      </c>
      <c r="C82" s="39" t="s">
        <v>156</v>
      </c>
      <c r="D82" s="24">
        <v>0</v>
      </c>
      <c r="E82" s="24" t="s">
        <v>192</v>
      </c>
      <c r="F82" s="24" t="s">
        <v>192</v>
      </c>
      <c r="G82" s="24" t="s">
        <v>193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 t="s">
        <v>193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0">
        <v>0</v>
      </c>
      <c r="AF82" s="20">
        <v>0</v>
      </c>
      <c r="AG82" s="20" t="s">
        <v>192</v>
      </c>
      <c r="AH82" s="24" t="str">
        <f>IF('[1]dezechilibre UR'!AI82&lt;0,"deficit",IF('[1]dezechilibre UR'!AI82&gt;0,"excedent",0))</f>
        <v>excedent</v>
      </c>
    </row>
    <row r="83" spans="1:34" s="7" customFormat="1" x14ac:dyDescent="0.25">
      <c r="A83" s="36">
        <v>81</v>
      </c>
      <c r="B83" s="39" t="s">
        <v>157</v>
      </c>
      <c r="C83" s="39" t="s">
        <v>158</v>
      </c>
      <c r="D83" s="24" t="s">
        <v>192</v>
      </c>
      <c r="E83" s="24" t="s">
        <v>192</v>
      </c>
      <c r="F83" s="24" t="s">
        <v>193</v>
      </c>
      <c r="G83" s="24" t="s">
        <v>193</v>
      </c>
      <c r="H83" s="24" t="s">
        <v>192</v>
      </c>
      <c r="I83" s="24" t="s">
        <v>192</v>
      </c>
      <c r="J83" s="24" t="s">
        <v>193</v>
      </c>
      <c r="K83" s="24" t="s">
        <v>193</v>
      </c>
      <c r="L83" s="24" t="s">
        <v>193</v>
      </c>
      <c r="M83" s="24" t="s">
        <v>193</v>
      </c>
      <c r="N83" s="24" t="s">
        <v>193</v>
      </c>
      <c r="O83" s="24" t="s">
        <v>193</v>
      </c>
      <c r="P83" s="24" t="s">
        <v>193</v>
      </c>
      <c r="Q83" s="24" t="s">
        <v>193</v>
      </c>
      <c r="R83" s="24" t="s">
        <v>192</v>
      </c>
      <c r="S83" s="24" t="s">
        <v>193</v>
      </c>
      <c r="T83" s="24" t="s">
        <v>193</v>
      </c>
      <c r="U83" s="24" t="s">
        <v>193</v>
      </c>
      <c r="V83" s="24" t="s">
        <v>193</v>
      </c>
      <c r="W83" s="24" t="s">
        <v>193</v>
      </c>
      <c r="X83" s="24" t="s">
        <v>193</v>
      </c>
      <c r="Y83" s="24" t="s">
        <v>193</v>
      </c>
      <c r="Z83" s="24" t="s">
        <v>193</v>
      </c>
      <c r="AA83" s="24" t="s">
        <v>193</v>
      </c>
      <c r="AB83" s="24" t="s">
        <v>193</v>
      </c>
      <c r="AC83" s="24" t="s">
        <v>193</v>
      </c>
      <c r="AD83" s="24" t="s">
        <v>192</v>
      </c>
      <c r="AE83" s="20" t="s">
        <v>193</v>
      </c>
      <c r="AF83" s="20" t="s">
        <v>192</v>
      </c>
      <c r="AG83" s="20" t="s">
        <v>193</v>
      </c>
      <c r="AH83" s="24" t="str">
        <f>IF('[1]dezechilibre UR'!AI83&lt;0,"deficit",IF('[1]dezechilibre UR'!AI83&gt;0,"excedent",0))</f>
        <v>deficit</v>
      </c>
    </row>
    <row r="84" spans="1:34" s="7" customFormat="1" x14ac:dyDescent="0.25">
      <c r="A84" s="36">
        <v>82</v>
      </c>
      <c r="B84" s="39" t="s">
        <v>159</v>
      </c>
      <c r="C84" s="39" t="s">
        <v>160</v>
      </c>
      <c r="D84" s="24" t="s">
        <v>193</v>
      </c>
      <c r="E84" s="24" t="s">
        <v>193</v>
      </c>
      <c r="F84" s="24" t="s">
        <v>193</v>
      </c>
      <c r="G84" s="24" t="s">
        <v>192</v>
      </c>
      <c r="H84" s="24" t="s">
        <v>192</v>
      </c>
      <c r="I84" s="24" t="s">
        <v>192</v>
      </c>
      <c r="J84" s="24" t="s">
        <v>193</v>
      </c>
      <c r="K84" s="24" t="s">
        <v>192</v>
      </c>
      <c r="L84" s="24" t="s">
        <v>192</v>
      </c>
      <c r="M84" s="24" t="s">
        <v>192</v>
      </c>
      <c r="N84" s="24" t="s">
        <v>193</v>
      </c>
      <c r="O84" s="24" t="s">
        <v>192</v>
      </c>
      <c r="P84" s="24" t="s">
        <v>192</v>
      </c>
      <c r="Q84" s="24" t="s">
        <v>192</v>
      </c>
      <c r="R84" s="24" t="s">
        <v>192</v>
      </c>
      <c r="S84" s="24" t="s">
        <v>192</v>
      </c>
      <c r="T84" s="24" t="s">
        <v>192</v>
      </c>
      <c r="U84" s="24" t="s">
        <v>193</v>
      </c>
      <c r="V84" s="24" t="s">
        <v>193</v>
      </c>
      <c r="W84" s="24" t="s">
        <v>192</v>
      </c>
      <c r="X84" s="24" t="s">
        <v>193</v>
      </c>
      <c r="Y84" s="24" t="s">
        <v>193</v>
      </c>
      <c r="Z84" s="24" t="s">
        <v>192</v>
      </c>
      <c r="AA84" s="24" t="s">
        <v>193</v>
      </c>
      <c r="AB84" s="24" t="s">
        <v>192</v>
      </c>
      <c r="AC84" s="24" t="s">
        <v>193</v>
      </c>
      <c r="AD84" s="24" t="s">
        <v>192</v>
      </c>
      <c r="AE84" s="20" t="s">
        <v>193</v>
      </c>
      <c r="AF84" s="20" t="s">
        <v>193</v>
      </c>
      <c r="AG84" s="20" t="s">
        <v>193</v>
      </c>
      <c r="AH84" s="24" t="str">
        <f>IF('[1]dezechilibre UR'!AI84&lt;0,"deficit",IF('[1]dezechilibre UR'!AI84&gt;0,"excedent",0))</f>
        <v>excedent</v>
      </c>
    </row>
    <row r="85" spans="1:34" s="7" customFormat="1" x14ac:dyDescent="0.25">
      <c r="A85" s="36">
        <v>83</v>
      </c>
      <c r="B85" s="39" t="s">
        <v>43</v>
      </c>
      <c r="C85" s="39" t="s">
        <v>161</v>
      </c>
      <c r="D85" s="24" t="s">
        <v>192</v>
      </c>
      <c r="E85" s="24" t="s">
        <v>192</v>
      </c>
      <c r="F85" s="24" t="s">
        <v>193</v>
      </c>
      <c r="G85" s="24" t="s">
        <v>193</v>
      </c>
      <c r="H85" s="24" t="s">
        <v>193</v>
      </c>
      <c r="I85" s="24" t="s">
        <v>192</v>
      </c>
      <c r="J85" s="24" t="s">
        <v>193</v>
      </c>
      <c r="K85" s="24" t="s">
        <v>193</v>
      </c>
      <c r="L85" s="24" t="s">
        <v>193</v>
      </c>
      <c r="M85" s="24" t="s">
        <v>193</v>
      </c>
      <c r="N85" s="24" t="s">
        <v>193</v>
      </c>
      <c r="O85" s="24" t="s">
        <v>193</v>
      </c>
      <c r="P85" s="24" t="s">
        <v>193</v>
      </c>
      <c r="Q85" s="24" t="s">
        <v>193</v>
      </c>
      <c r="R85" s="24" t="s">
        <v>193</v>
      </c>
      <c r="S85" s="24" t="s">
        <v>192</v>
      </c>
      <c r="T85" s="24" t="s">
        <v>192</v>
      </c>
      <c r="U85" s="24" t="s">
        <v>193</v>
      </c>
      <c r="V85" s="24" t="s">
        <v>193</v>
      </c>
      <c r="W85" s="24" t="s">
        <v>192</v>
      </c>
      <c r="X85" s="24" t="s">
        <v>193</v>
      </c>
      <c r="Y85" s="24" t="s">
        <v>193</v>
      </c>
      <c r="Z85" s="24" t="s">
        <v>192</v>
      </c>
      <c r="AA85" s="24" t="s">
        <v>192</v>
      </c>
      <c r="AB85" s="24" t="s">
        <v>192</v>
      </c>
      <c r="AC85" s="24" t="s">
        <v>193</v>
      </c>
      <c r="AD85" s="24" t="s">
        <v>193</v>
      </c>
      <c r="AE85" s="20" t="s">
        <v>192</v>
      </c>
      <c r="AF85" s="20" t="s">
        <v>192</v>
      </c>
      <c r="AG85" s="20" t="s">
        <v>193</v>
      </c>
      <c r="AH85" s="24" t="str">
        <f>IF('[1]dezechilibre UR'!AI85&lt;0,"deficit",IF('[1]dezechilibre UR'!AI85&gt;0,"excedent",0))</f>
        <v>excedent</v>
      </c>
    </row>
    <row r="86" spans="1:34" s="7" customFormat="1" x14ac:dyDescent="0.25">
      <c r="A86" s="36">
        <v>84</v>
      </c>
      <c r="B86" s="39" t="s">
        <v>162</v>
      </c>
      <c r="C86" s="39" t="s">
        <v>163</v>
      </c>
      <c r="D86" s="24" t="s">
        <v>192</v>
      </c>
      <c r="E86" s="24" t="s">
        <v>192</v>
      </c>
      <c r="F86" s="24" t="s">
        <v>193</v>
      </c>
      <c r="G86" s="24" t="s">
        <v>193</v>
      </c>
      <c r="H86" s="24" t="s">
        <v>193</v>
      </c>
      <c r="I86" s="24" t="s">
        <v>193</v>
      </c>
      <c r="J86" s="24" t="s">
        <v>193</v>
      </c>
      <c r="K86" s="24" t="s">
        <v>193</v>
      </c>
      <c r="L86" s="24" t="s">
        <v>193</v>
      </c>
      <c r="M86" s="24" t="s">
        <v>193</v>
      </c>
      <c r="N86" s="24" t="s">
        <v>193</v>
      </c>
      <c r="O86" s="24" t="s">
        <v>193</v>
      </c>
      <c r="P86" s="27" t="s">
        <v>193</v>
      </c>
      <c r="Q86" s="27" t="s">
        <v>193</v>
      </c>
      <c r="R86" s="24" t="s">
        <v>193</v>
      </c>
      <c r="S86" s="27" t="s">
        <v>193</v>
      </c>
      <c r="T86" s="27" t="s">
        <v>193</v>
      </c>
      <c r="U86" s="27" t="s">
        <v>193</v>
      </c>
      <c r="V86" s="27" t="s">
        <v>193</v>
      </c>
      <c r="W86" s="27" t="s">
        <v>193</v>
      </c>
      <c r="X86" s="27" t="s">
        <v>193</v>
      </c>
      <c r="Y86" s="27" t="s">
        <v>193</v>
      </c>
      <c r="Z86" s="27" t="s">
        <v>193</v>
      </c>
      <c r="AA86" s="27" t="s">
        <v>193</v>
      </c>
      <c r="AB86" s="27" t="s">
        <v>193</v>
      </c>
      <c r="AC86" s="27" t="s">
        <v>193</v>
      </c>
      <c r="AD86" s="27" t="s">
        <v>193</v>
      </c>
      <c r="AE86" s="20" t="s">
        <v>193</v>
      </c>
      <c r="AF86" s="20" t="s">
        <v>193</v>
      </c>
      <c r="AG86" s="20">
        <v>0</v>
      </c>
      <c r="AH86" s="24">
        <f>IF('[1]dezechilibre UR'!AI86&lt;0,"deficit",IF('[1]dezechilibre UR'!AI86&gt;0,"excedent",0))</f>
        <v>0</v>
      </c>
    </row>
    <row r="87" spans="1:34" s="7" customFormat="1" x14ac:dyDescent="0.25">
      <c r="A87" s="36">
        <v>85</v>
      </c>
      <c r="B87" s="39" t="s">
        <v>164</v>
      </c>
      <c r="C87" s="39" t="s">
        <v>165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7">
        <v>0</v>
      </c>
      <c r="Q87" s="27">
        <v>0</v>
      </c>
      <c r="R87" s="24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0">
        <v>0</v>
      </c>
      <c r="AF87" s="20">
        <v>0</v>
      </c>
      <c r="AG87" s="20">
        <v>0</v>
      </c>
      <c r="AH87" s="24">
        <f>IF('[1]dezechilibre UR'!AI87&lt;0,"deficit",IF('[1]dezechilibre UR'!AI87&gt;0,"excedent",0))</f>
        <v>0</v>
      </c>
    </row>
    <row r="88" spans="1:34" s="7" customFormat="1" x14ac:dyDescent="0.25">
      <c r="A88" s="36">
        <v>86</v>
      </c>
      <c r="B88" s="39" t="s">
        <v>166</v>
      </c>
      <c r="C88" s="39" t="s">
        <v>167</v>
      </c>
      <c r="D88" s="24" t="s">
        <v>192</v>
      </c>
      <c r="E88" s="24" t="s">
        <v>192</v>
      </c>
      <c r="F88" s="24" t="s">
        <v>193</v>
      </c>
      <c r="G88" s="24" t="s">
        <v>192</v>
      </c>
      <c r="H88" s="24" t="s">
        <v>192</v>
      </c>
      <c r="I88" s="24" t="s">
        <v>193</v>
      </c>
      <c r="J88" s="24" t="s">
        <v>193</v>
      </c>
      <c r="K88" s="24" t="s">
        <v>193</v>
      </c>
      <c r="L88" s="24" t="s">
        <v>193</v>
      </c>
      <c r="M88" s="24" t="s">
        <v>193</v>
      </c>
      <c r="N88" s="24" t="s">
        <v>193</v>
      </c>
      <c r="O88" s="24" t="s">
        <v>192</v>
      </c>
      <c r="P88" s="27" t="s">
        <v>192</v>
      </c>
      <c r="Q88" s="27" t="s">
        <v>193</v>
      </c>
      <c r="R88" s="24" t="s">
        <v>193</v>
      </c>
      <c r="S88" s="27" t="s">
        <v>193</v>
      </c>
      <c r="T88" s="27" t="s">
        <v>193</v>
      </c>
      <c r="U88" s="27" t="s">
        <v>192</v>
      </c>
      <c r="V88" s="27" t="s">
        <v>192</v>
      </c>
      <c r="W88" s="27" t="s">
        <v>192</v>
      </c>
      <c r="X88" s="27" t="s">
        <v>193</v>
      </c>
      <c r="Y88" s="27" t="s">
        <v>193</v>
      </c>
      <c r="Z88" s="27" t="s">
        <v>192</v>
      </c>
      <c r="AA88" s="27" t="s">
        <v>193</v>
      </c>
      <c r="AB88" s="27" t="s">
        <v>193</v>
      </c>
      <c r="AC88" s="27" t="s">
        <v>192</v>
      </c>
      <c r="AD88" s="27" t="s">
        <v>192</v>
      </c>
      <c r="AE88" s="20" t="s">
        <v>193</v>
      </c>
      <c r="AF88" s="20" t="s">
        <v>193</v>
      </c>
      <c r="AG88" s="20">
        <v>0</v>
      </c>
      <c r="AH88" s="24">
        <f>IF('[1]dezechilibre UR'!AI88&lt;0,"deficit",IF('[1]dezechilibre UR'!AI88&gt;0,"excedent",0))</f>
        <v>0</v>
      </c>
    </row>
    <row r="89" spans="1:34" s="7" customFormat="1" x14ac:dyDescent="0.25">
      <c r="A89" s="36">
        <v>87</v>
      </c>
      <c r="B89" s="39" t="s">
        <v>168</v>
      </c>
      <c r="C89" s="39" t="s">
        <v>169</v>
      </c>
      <c r="D89" s="24" t="s">
        <v>192</v>
      </c>
      <c r="E89" s="24" t="s">
        <v>192</v>
      </c>
      <c r="F89" s="24" t="s">
        <v>192</v>
      </c>
      <c r="G89" s="24" t="s">
        <v>192</v>
      </c>
      <c r="H89" s="24" t="s">
        <v>192</v>
      </c>
      <c r="I89" s="24" t="s">
        <v>192</v>
      </c>
      <c r="J89" s="24" t="s">
        <v>193</v>
      </c>
      <c r="K89" s="24" t="s">
        <v>193</v>
      </c>
      <c r="L89" s="24" t="s">
        <v>192</v>
      </c>
      <c r="M89" s="24" t="s">
        <v>192</v>
      </c>
      <c r="N89" s="24" t="s">
        <v>192</v>
      </c>
      <c r="O89" s="24" t="s">
        <v>192</v>
      </c>
      <c r="P89" s="27" t="s">
        <v>192</v>
      </c>
      <c r="Q89" s="27" t="s">
        <v>192</v>
      </c>
      <c r="R89" s="24" t="s">
        <v>192</v>
      </c>
      <c r="S89" s="27" t="s">
        <v>192</v>
      </c>
      <c r="T89" s="27" t="s">
        <v>192</v>
      </c>
      <c r="U89" s="27" t="s">
        <v>192</v>
      </c>
      <c r="V89" s="27" t="s">
        <v>192</v>
      </c>
      <c r="W89" s="27" t="s">
        <v>192</v>
      </c>
      <c r="X89" s="27" t="s">
        <v>192</v>
      </c>
      <c r="Y89" s="27" t="s">
        <v>192</v>
      </c>
      <c r="Z89" s="27" t="s">
        <v>192</v>
      </c>
      <c r="AA89" s="27" t="s">
        <v>192</v>
      </c>
      <c r="AB89" s="27" t="s">
        <v>192</v>
      </c>
      <c r="AC89" s="27" t="s">
        <v>192</v>
      </c>
      <c r="AD89" s="27" t="s">
        <v>192</v>
      </c>
      <c r="AE89" s="20" t="s">
        <v>192</v>
      </c>
      <c r="AF89" s="20" t="s">
        <v>192</v>
      </c>
      <c r="AG89" s="20">
        <v>0</v>
      </c>
      <c r="AH89" s="24">
        <f>IF('[1]dezechilibre UR'!AI89&lt;0,"deficit",IF('[1]dezechilibre UR'!AI89&gt;0,"excedent",0))</f>
        <v>0</v>
      </c>
    </row>
    <row r="90" spans="1:34" s="7" customFormat="1" x14ac:dyDescent="0.25">
      <c r="A90" s="36">
        <v>88</v>
      </c>
      <c r="B90" s="39" t="s">
        <v>52</v>
      </c>
      <c r="C90" s="39" t="s">
        <v>51</v>
      </c>
      <c r="D90" s="24" t="s">
        <v>192</v>
      </c>
      <c r="E90" s="24" t="s">
        <v>192</v>
      </c>
      <c r="F90" s="24" t="s">
        <v>192</v>
      </c>
      <c r="G90" s="24" t="s">
        <v>193</v>
      </c>
      <c r="H90" s="24" t="s">
        <v>192</v>
      </c>
      <c r="I90" s="24" t="s">
        <v>192</v>
      </c>
      <c r="J90" s="24" t="s">
        <v>192</v>
      </c>
      <c r="K90" s="24" t="s">
        <v>192</v>
      </c>
      <c r="L90" s="24" t="s">
        <v>192</v>
      </c>
      <c r="M90" s="24" t="s">
        <v>192</v>
      </c>
      <c r="N90" s="24" t="s">
        <v>192</v>
      </c>
      <c r="O90" s="24" t="s">
        <v>192</v>
      </c>
      <c r="P90" s="27" t="s">
        <v>192</v>
      </c>
      <c r="Q90" s="27" t="s">
        <v>192</v>
      </c>
      <c r="R90" s="24" t="s">
        <v>192</v>
      </c>
      <c r="S90" s="27" t="s">
        <v>192</v>
      </c>
      <c r="T90" s="27" t="s">
        <v>192</v>
      </c>
      <c r="U90" s="27" t="s">
        <v>192</v>
      </c>
      <c r="V90" s="27" t="s">
        <v>192</v>
      </c>
      <c r="W90" s="27" t="s">
        <v>192</v>
      </c>
      <c r="X90" s="27" t="s">
        <v>192</v>
      </c>
      <c r="Y90" s="27" t="s">
        <v>192</v>
      </c>
      <c r="Z90" s="27" t="s">
        <v>192</v>
      </c>
      <c r="AA90" s="27" t="s">
        <v>192</v>
      </c>
      <c r="AB90" s="27" t="s">
        <v>192</v>
      </c>
      <c r="AC90" s="27" t="s">
        <v>192</v>
      </c>
      <c r="AD90" s="27" t="s">
        <v>192</v>
      </c>
      <c r="AE90" s="20" t="s">
        <v>192</v>
      </c>
      <c r="AF90" s="20" t="s">
        <v>192</v>
      </c>
      <c r="AG90" s="20" t="s">
        <v>193</v>
      </c>
      <c r="AH90" s="24" t="str">
        <f>IF('[1]dezechilibre UR'!AI90&lt;0,"deficit",IF('[1]dezechilibre UR'!AI90&gt;0,"excedent",0))</f>
        <v>deficit</v>
      </c>
    </row>
    <row r="91" spans="1:34" s="7" customFormat="1" x14ac:dyDescent="0.25">
      <c r="A91" s="36">
        <v>89</v>
      </c>
      <c r="B91" s="39" t="s">
        <v>170</v>
      </c>
      <c r="C91" s="39" t="s">
        <v>171</v>
      </c>
      <c r="D91" s="24" t="s">
        <v>192</v>
      </c>
      <c r="E91" s="24" t="s">
        <v>192</v>
      </c>
      <c r="F91" s="24" t="s">
        <v>192</v>
      </c>
      <c r="G91" s="24" t="s">
        <v>192</v>
      </c>
      <c r="H91" s="24" t="s">
        <v>192</v>
      </c>
      <c r="I91" s="24" t="s">
        <v>192</v>
      </c>
      <c r="J91" s="24" t="s">
        <v>192</v>
      </c>
      <c r="K91" s="24" t="s">
        <v>192</v>
      </c>
      <c r="L91" s="24" t="s">
        <v>193</v>
      </c>
      <c r="M91" s="24" t="s">
        <v>193</v>
      </c>
      <c r="N91" s="24" t="s">
        <v>193</v>
      </c>
      <c r="O91" s="24" t="s">
        <v>193</v>
      </c>
      <c r="P91" s="27" t="s">
        <v>193</v>
      </c>
      <c r="Q91" s="27" t="s">
        <v>193</v>
      </c>
      <c r="R91" s="24" t="s">
        <v>193</v>
      </c>
      <c r="S91" s="27" t="s">
        <v>193</v>
      </c>
      <c r="T91" s="27" t="s">
        <v>193</v>
      </c>
      <c r="U91" s="27" t="s">
        <v>193</v>
      </c>
      <c r="V91" s="27" t="s">
        <v>193</v>
      </c>
      <c r="W91" s="27" t="s">
        <v>193</v>
      </c>
      <c r="X91" s="27" t="s">
        <v>193</v>
      </c>
      <c r="Y91" s="27" t="s">
        <v>193</v>
      </c>
      <c r="Z91" s="27" t="s">
        <v>193</v>
      </c>
      <c r="AA91" s="27" t="s">
        <v>193</v>
      </c>
      <c r="AB91" s="27" t="s">
        <v>193</v>
      </c>
      <c r="AC91" s="27" t="s">
        <v>193</v>
      </c>
      <c r="AD91" s="27" t="s">
        <v>193</v>
      </c>
      <c r="AE91" s="20" t="s">
        <v>193</v>
      </c>
      <c r="AF91" s="20" t="s">
        <v>193</v>
      </c>
      <c r="AG91" s="20" t="s">
        <v>193</v>
      </c>
      <c r="AH91" s="24" t="str">
        <f>IF('[1]dezechilibre UR'!AI91&lt;0,"deficit",IF('[1]dezechilibre UR'!AI91&gt;0,"excedent",0))</f>
        <v>deficit</v>
      </c>
    </row>
    <row r="92" spans="1:34" s="7" customFormat="1" x14ac:dyDescent="0.25">
      <c r="A92" s="36">
        <v>90</v>
      </c>
      <c r="B92" s="39" t="s">
        <v>46</v>
      </c>
      <c r="C92" s="39" t="s">
        <v>45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7">
        <v>0</v>
      </c>
      <c r="Q92" s="27">
        <v>0</v>
      </c>
      <c r="R92" s="24">
        <v>0</v>
      </c>
      <c r="S92" s="27">
        <v>0</v>
      </c>
      <c r="T92" s="27">
        <v>0</v>
      </c>
      <c r="U92" s="27" t="s">
        <v>192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16">
        <v>0</v>
      </c>
      <c r="AF92" s="16">
        <v>0</v>
      </c>
      <c r="AG92" s="16">
        <v>0</v>
      </c>
      <c r="AH92" s="24">
        <f>IF('[1]dezechilibre UR'!AI92&lt;0,"deficit",IF('[1]dezechilibre UR'!AI92&gt;0,"excedent",0))</f>
        <v>0</v>
      </c>
    </row>
    <row r="93" spans="1:34" s="7" customFormat="1" x14ac:dyDescent="0.25">
      <c r="A93" s="36">
        <v>91</v>
      </c>
      <c r="B93" s="39" t="s">
        <v>37</v>
      </c>
      <c r="C93" s="39" t="s">
        <v>16</v>
      </c>
      <c r="D93" s="24" t="s">
        <v>192</v>
      </c>
      <c r="E93" s="24" t="s">
        <v>193</v>
      </c>
      <c r="F93" s="24" t="s">
        <v>193</v>
      </c>
      <c r="G93" s="24" t="s">
        <v>192</v>
      </c>
      <c r="H93" s="24" t="s">
        <v>192</v>
      </c>
      <c r="I93" s="24" t="s">
        <v>193</v>
      </c>
      <c r="J93" s="24" t="s">
        <v>193</v>
      </c>
      <c r="K93" s="24" t="s">
        <v>193</v>
      </c>
      <c r="L93" s="24" t="s">
        <v>192</v>
      </c>
      <c r="M93" s="24" t="s">
        <v>192</v>
      </c>
      <c r="N93" s="24" t="s">
        <v>192</v>
      </c>
      <c r="O93" s="24" t="s">
        <v>193</v>
      </c>
      <c r="P93" s="27" t="s">
        <v>193</v>
      </c>
      <c r="Q93" s="27" t="s">
        <v>192</v>
      </c>
      <c r="R93" s="24" t="s">
        <v>193</v>
      </c>
      <c r="S93" s="27" t="s">
        <v>192</v>
      </c>
      <c r="T93" s="27" t="s">
        <v>192</v>
      </c>
      <c r="U93" s="27" t="s">
        <v>193</v>
      </c>
      <c r="V93" s="27" t="s">
        <v>193</v>
      </c>
      <c r="W93" s="27" t="s">
        <v>193</v>
      </c>
      <c r="X93" s="27" t="s">
        <v>192</v>
      </c>
      <c r="Y93" s="27" t="s">
        <v>193</v>
      </c>
      <c r="Z93" s="27" t="s">
        <v>192</v>
      </c>
      <c r="AA93" s="27" t="s">
        <v>193</v>
      </c>
      <c r="AB93" s="27" t="s">
        <v>192</v>
      </c>
      <c r="AC93" s="27" t="s">
        <v>192</v>
      </c>
      <c r="AD93" s="27" t="s">
        <v>192</v>
      </c>
      <c r="AE93" s="16" t="s">
        <v>192</v>
      </c>
      <c r="AF93" s="16" t="s">
        <v>192</v>
      </c>
      <c r="AG93" s="16" t="s">
        <v>192</v>
      </c>
      <c r="AH93" s="24" t="str">
        <f>IF('[1]dezechilibre UR'!AI93&lt;0,"deficit",IF('[1]dezechilibre UR'!AI93&gt;0,"excedent",0))</f>
        <v>deficit</v>
      </c>
    </row>
    <row r="94" spans="1:34" s="7" customFormat="1" x14ac:dyDescent="0.25">
      <c r="A94" s="36">
        <v>92</v>
      </c>
      <c r="B94" s="39" t="s">
        <v>172</v>
      </c>
      <c r="C94" s="40" t="s">
        <v>173</v>
      </c>
      <c r="D94" s="24" t="s">
        <v>192</v>
      </c>
      <c r="E94" s="24" t="s">
        <v>193</v>
      </c>
      <c r="F94" s="24" t="s">
        <v>193</v>
      </c>
      <c r="G94" s="24" t="s">
        <v>193</v>
      </c>
      <c r="H94" s="24" t="s">
        <v>193</v>
      </c>
      <c r="I94" s="24" t="s">
        <v>192</v>
      </c>
      <c r="J94" s="24" t="s">
        <v>192</v>
      </c>
      <c r="K94" s="24" t="s">
        <v>192</v>
      </c>
      <c r="L94" s="24" t="s">
        <v>192</v>
      </c>
      <c r="M94" s="24" t="s">
        <v>193</v>
      </c>
      <c r="N94" s="24" t="s">
        <v>192</v>
      </c>
      <c r="O94" s="24" t="s">
        <v>193</v>
      </c>
      <c r="P94" s="27" t="s">
        <v>193</v>
      </c>
      <c r="Q94" s="27" t="s">
        <v>192</v>
      </c>
      <c r="R94" s="24" t="s">
        <v>193</v>
      </c>
      <c r="S94" s="27" t="s">
        <v>193</v>
      </c>
      <c r="T94" s="27" t="s">
        <v>192</v>
      </c>
      <c r="U94" s="27" t="s">
        <v>192</v>
      </c>
      <c r="V94" s="27" t="s">
        <v>193</v>
      </c>
      <c r="W94" s="27" t="s">
        <v>193</v>
      </c>
      <c r="X94" s="27" t="s">
        <v>193</v>
      </c>
      <c r="Y94" s="27" t="s">
        <v>192</v>
      </c>
      <c r="Z94" s="27" t="s">
        <v>193</v>
      </c>
      <c r="AA94" s="27" t="s">
        <v>193</v>
      </c>
      <c r="AB94" s="27" t="s">
        <v>193</v>
      </c>
      <c r="AC94" s="27" t="s">
        <v>193</v>
      </c>
      <c r="AD94" s="27" t="s">
        <v>192</v>
      </c>
      <c r="AE94" s="16" t="s">
        <v>193</v>
      </c>
      <c r="AF94" s="16" t="s">
        <v>193</v>
      </c>
      <c r="AG94" s="16" t="s">
        <v>192</v>
      </c>
      <c r="AH94" s="24" t="str">
        <f>IF('[1]dezechilibre UR'!AI94&lt;0,"deficit",IF('[1]dezechilibre UR'!AI94&gt;0,"excedent",0))</f>
        <v>excedent</v>
      </c>
    </row>
    <row r="95" spans="1:34" s="7" customFormat="1" x14ac:dyDescent="0.25">
      <c r="A95" s="36">
        <v>93</v>
      </c>
      <c r="B95" s="18" t="s">
        <v>174</v>
      </c>
      <c r="C95" s="29" t="s">
        <v>185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7">
        <v>0</v>
      </c>
      <c r="Q95" s="27" t="s">
        <v>192</v>
      </c>
      <c r="R95" s="24" t="s">
        <v>193</v>
      </c>
      <c r="S95" s="27" t="s">
        <v>193</v>
      </c>
      <c r="T95" s="27" t="s">
        <v>193</v>
      </c>
      <c r="U95" s="27" t="s">
        <v>193</v>
      </c>
      <c r="V95" s="27" t="s">
        <v>193</v>
      </c>
      <c r="W95" s="27" t="s">
        <v>192</v>
      </c>
      <c r="X95" s="27" t="s">
        <v>193</v>
      </c>
      <c r="Y95" s="27">
        <v>0</v>
      </c>
      <c r="Z95" s="27" t="s">
        <v>193</v>
      </c>
      <c r="AA95" s="27" t="s">
        <v>193</v>
      </c>
      <c r="AB95" s="27">
        <v>0</v>
      </c>
      <c r="AC95" s="27" t="s">
        <v>193</v>
      </c>
      <c r="AD95" s="27" t="s">
        <v>193</v>
      </c>
      <c r="AE95" s="16" t="s">
        <v>192</v>
      </c>
      <c r="AF95" s="16">
        <v>0</v>
      </c>
      <c r="AG95" s="16" t="s">
        <v>192</v>
      </c>
      <c r="AH95" s="24" t="str">
        <f>IF('[1]dezechilibre UR'!AI95&lt;0,"deficit",IF('[1]dezechilibre UR'!AI95&gt;0,"excedent",0))</f>
        <v>excedent</v>
      </c>
    </row>
    <row r="96" spans="1:34" s="11" customFormat="1" ht="16.5" thickBot="1" x14ac:dyDescent="0.3">
      <c r="A96" s="8"/>
      <c r="B96" s="9"/>
      <c r="C96" s="9"/>
      <c r="D96" s="35"/>
      <c r="E96" s="10"/>
    </row>
    <row r="97" spans="1:34" s="21" customFormat="1" ht="23.45" customHeight="1" thickBot="1" x14ac:dyDescent="0.3">
      <c r="A97" s="22"/>
      <c r="B97" s="42">
        <f>SUM(D97:AH97)</f>
        <v>6909.2928340000017</v>
      </c>
      <c r="C97" s="30" t="s">
        <v>50</v>
      </c>
      <c r="D97" s="31">
        <v>10731.473843000003</v>
      </c>
      <c r="E97" s="31">
        <v>-10190.371079</v>
      </c>
      <c r="F97" s="31">
        <v>2188.8650710000002</v>
      </c>
      <c r="G97" s="31">
        <v>-7548.8929239999998</v>
      </c>
      <c r="H97" s="31">
        <v>8208.1836849999945</v>
      </c>
      <c r="I97" s="31">
        <v>899.53613600000028</v>
      </c>
      <c r="J97" s="31">
        <v>9487.5778480000045</v>
      </c>
      <c r="K97" s="31">
        <v>-14431.742178999995</v>
      </c>
      <c r="L97" s="31">
        <v>1424.1458739999996</v>
      </c>
      <c r="M97" s="31">
        <v>-6110.4852469999996</v>
      </c>
      <c r="N97" s="31">
        <v>269.32315399999976</v>
      </c>
      <c r="O97" s="31">
        <v>10159.846594999999</v>
      </c>
      <c r="P97" s="31">
        <v>-6381.9143429999995</v>
      </c>
      <c r="Q97" s="31">
        <v>23009.787979999994</v>
      </c>
      <c r="R97" s="31">
        <v>-7740.8270260000108</v>
      </c>
      <c r="S97" s="31">
        <v>8163.539869000002</v>
      </c>
      <c r="T97" s="31">
        <v>-991.63484699999913</v>
      </c>
      <c r="U97" s="31">
        <v>-21955.118249999996</v>
      </c>
      <c r="V97" s="31">
        <v>-13509.126459000003</v>
      </c>
      <c r="W97" s="31">
        <v>876.32904000000144</v>
      </c>
      <c r="X97" s="31">
        <v>1890.132726</v>
      </c>
      <c r="Y97" s="31">
        <v>6831.296562999999</v>
      </c>
      <c r="Z97" s="31">
        <v>1827.1942249999988</v>
      </c>
      <c r="AA97" s="31">
        <v>-2741.5326390000005</v>
      </c>
      <c r="AB97" s="31">
        <v>1112.6349130000008</v>
      </c>
      <c r="AC97" s="31">
        <v>316.61194799999919</v>
      </c>
      <c r="AD97" s="31">
        <v>3082.2880380000006</v>
      </c>
      <c r="AE97" s="32">
        <v>-1298.0606649999993</v>
      </c>
      <c r="AF97" s="32">
        <v>9608.3744690000076</v>
      </c>
      <c r="AG97" s="32">
        <v>279.79063700000086</v>
      </c>
      <c r="AH97" s="31">
        <f>'[1]dezechilibre UR'!AI100</f>
        <v>-557.93412200000034</v>
      </c>
    </row>
    <row r="98" spans="1:34" ht="36.6" customHeight="1" thickBot="1" x14ac:dyDescent="0.3">
      <c r="B98" s="43">
        <f>SUM(D98:AH98)</f>
        <v>6909292.8340000017</v>
      </c>
      <c r="C98" s="33" t="s">
        <v>49</v>
      </c>
      <c r="D98" s="34">
        <f t="shared" ref="D98:AH98" si="0">D97*1000</f>
        <v>10731473.843000004</v>
      </c>
      <c r="E98" s="34">
        <f t="shared" si="0"/>
        <v>-10190371.079</v>
      </c>
      <c r="F98" s="34">
        <f t="shared" si="0"/>
        <v>2188865.071</v>
      </c>
      <c r="G98" s="34">
        <f t="shared" si="0"/>
        <v>-7548892.9239999996</v>
      </c>
      <c r="H98" s="34">
        <f t="shared" si="0"/>
        <v>8208183.6849999949</v>
      </c>
      <c r="I98" s="34">
        <f t="shared" si="0"/>
        <v>899536.13600000029</v>
      </c>
      <c r="J98" s="34">
        <f t="shared" si="0"/>
        <v>9487577.8480000049</v>
      </c>
      <c r="K98" s="34">
        <f t="shared" si="0"/>
        <v>-14431742.178999996</v>
      </c>
      <c r="L98" s="34">
        <f t="shared" si="0"/>
        <v>1424145.8739999996</v>
      </c>
      <c r="M98" s="34">
        <f t="shared" si="0"/>
        <v>-6110485.2469999995</v>
      </c>
      <c r="N98" s="34">
        <f t="shared" si="0"/>
        <v>269323.15399999975</v>
      </c>
      <c r="O98" s="34">
        <f t="shared" si="0"/>
        <v>10159846.594999999</v>
      </c>
      <c r="P98" s="34">
        <f t="shared" si="0"/>
        <v>-6381914.3429999994</v>
      </c>
      <c r="Q98" s="34">
        <f t="shared" si="0"/>
        <v>23009787.979999993</v>
      </c>
      <c r="R98" s="34">
        <f t="shared" si="0"/>
        <v>-7740827.0260000108</v>
      </c>
      <c r="S98" s="34">
        <f t="shared" si="0"/>
        <v>8163539.8690000018</v>
      </c>
      <c r="T98" s="34">
        <f t="shared" si="0"/>
        <v>-991634.84699999914</v>
      </c>
      <c r="U98" s="34">
        <f t="shared" si="0"/>
        <v>-21955118.249999996</v>
      </c>
      <c r="V98" s="34">
        <f t="shared" si="0"/>
        <v>-13509126.459000003</v>
      </c>
      <c r="W98" s="34">
        <f t="shared" si="0"/>
        <v>876329.04000000143</v>
      </c>
      <c r="X98" s="34">
        <f t="shared" si="0"/>
        <v>1890132.726</v>
      </c>
      <c r="Y98" s="34">
        <f t="shared" si="0"/>
        <v>6831296.5629999992</v>
      </c>
      <c r="Z98" s="34">
        <f t="shared" si="0"/>
        <v>1827194.2249999989</v>
      </c>
      <c r="AA98" s="34">
        <f t="shared" si="0"/>
        <v>-2741532.6390000004</v>
      </c>
      <c r="AB98" s="34">
        <f t="shared" si="0"/>
        <v>1112634.9130000009</v>
      </c>
      <c r="AC98" s="34">
        <f t="shared" si="0"/>
        <v>316611.94799999916</v>
      </c>
      <c r="AD98" s="34">
        <f>AD97*1000</f>
        <v>3082288.0380000006</v>
      </c>
      <c r="AE98" s="34">
        <f t="shared" si="0"/>
        <v>-1298060.6649999993</v>
      </c>
      <c r="AF98" s="34">
        <f t="shared" si="0"/>
        <v>9608374.469000008</v>
      </c>
      <c r="AG98" s="34">
        <f t="shared" si="0"/>
        <v>279790.63700000086</v>
      </c>
      <c r="AH98" s="34">
        <f t="shared" si="0"/>
        <v>-557934.12200000032</v>
      </c>
    </row>
    <row r="99" spans="1:34" x14ac:dyDescent="0.25">
      <c r="D99" s="15"/>
      <c r="E99" s="15"/>
      <c r="F99" s="15"/>
      <c r="G99" s="15"/>
    </row>
    <row r="100" spans="1:34" x14ac:dyDescent="0.25">
      <c r="C100" s="23"/>
    </row>
  </sheetData>
  <conditionalFormatting sqref="C99 S97:AD97 D98:AH98">
    <cfRule type="cellIs" dxfId="6" priority="54" operator="lessThan">
      <formula>0</formula>
    </cfRule>
  </conditionalFormatting>
  <conditionalFormatting sqref="AE97:AG97">
    <cfRule type="cellIs" dxfId="5" priority="30" operator="lessThan">
      <formula>0</formula>
    </cfRule>
  </conditionalFormatting>
  <conditionalFormatting sqref="P97:Q97">
    <cfRule type="cellIs" dxfId="4" priority="8" operator="lessThan">
      <formula>0</formula>
    </cfRule>
  </conditionalFormatting>
  <conditionalFormatting sqref="D97:O97">
    <cfRule type="cellIs" dxfId="3" priority="4" operator="lessThan">
      <formula>0</formula>
    </cfRule>
  </conditionalFormatting>
  <conditionalFormatting sqref="D96">
    <cfRule type="cellIs" dxfId="2" priority="3" operator="lessThan">
      <formula>0</formula>
    </cfRule>
  </conditionalFormatting>
  <conditionalFormatting sqref="R97">
    <cfRule type="cellIs" dxfId="1" priority="2" operator="lessThan">
      <formula>0</formula>
    </cfRule>
  </conditionalFormatting>
  <conditionalFormatting sqref="AH9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2019-02-01T12:39:30Z</dcterms:modified>
</cp:coreProperties>
</file>