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dezechilibre initiale UR" sheetId="2" r:id="rId1"/>
    <sheet name="Dezechilibre Finale UR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C35" i="2" l="1"/>
  <c r="C34" i="2"/>
  <c r="AH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D35" i="2"/>
  <c r="E35" i="3"/>
  <c r="C35" i="3" s="1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D35" i="3"/>
  <c r="C34" i="3"/>
  <c r="AH32" i="2" l="1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H3" i="2"/>
</calcChain>
</file>

<file path=xl/sharedStrings.xml><?xml version="1.0" encoding="utf-8"?>
<sst xmlns="http://schemas.openxmlformats.org/spreadsheetml/2006/main" count="1475" uniqueCount="73">
  <si>
    <t>Nr. Crt.</t>
  </si>
  <si>
    <t>SC ALPHA METAL SA</t>
  </si>
  <si>
    <t>SC ALPIQ ROMINDUSTRIES SRL</t>
  </si>
  <si>
    <t>SC NOVA POWER &amp; GAS SRL</t>
  </si>
  <si>
    <t>SC CIS GAZ SA</t>
  </si>
  <si>
    <t>SC COMPLEXUL ENERGETIC HUNEDOARA SA</t>
  </si>
  <si>
    <t>SC CONEF GAZ SRL</t>
  </si>
  <si>
    <t>SC DISTRIGAZ VEST SA</t>
  </si>
  <si>
    <t>SC AXPO ENERGY ROMANIA SA</t>
  </si>
  <si>
    <t>SC ELECTROCENTRALE BUCURESTI SA</t>
  </si>
  <si>
    <t>SC GAZ EST SA</t>
  </si>
  <si>
    <t>SC C-GAZ&amp;ENERGY DISTRIBUTIE SRL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</si>
  <si>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</si>
  <si>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</si>
  <si>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</si>
  <si>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</si>
  <si>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</si>
  <si>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</si>
  <si>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</si>
  <si>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</si>
  <si>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</si>
  <si>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TINMAR GAS SA</t>
  </si>
  <si>
    <t>SNTGN Transgaz -cons.tehn.</t>
  </si>
  <si>
    <t>SC WIEE ROMANIA  SRL</t>
  </si>
  <si>
    <t>Cod UR</t>
  </si>
  <si>
    <t>ALPHAM</t>
  </si>
  <si>
    <t>ALPIQR</t>
  </si>
  <si>
    <t>AMGAZF</t>
  </si>
  <si>
    <t>CISGAZ</t>
  </si>
  <si>
    <t>COMHUN</t>
  </si>
  <si>
    <t>CONEFG</t>
  </si>
  <si>
    <t>DISVSO</t>
  </si>
  <si>
    <t>DSUDCA</t>
  </si>
  <si>
    <t>EGLGAS</t>
  </si>
  <si>
    <t>EGROMS</t>
  </si>
  <si>
    <t>ELCENB</t>
  </si>
  <si>
    <t>GAZEST</t>
  </si>
  <si>
    <t>GAZSDF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</si>
  <si>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</si>
  <si>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</si>
  <si>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</si>
  <si>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</si>
  <si>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</si>
  <si>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</si>
  <si>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</si>
  <si>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</si>
  <si>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</si>
  <si>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</si>
  <si>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TINMAR</t>
  </si>
  <si>
    <t>TNGACT</t>
  </si>
  <si>
    <t>WIEERO</t>
  </si>
  <si>
    <t>ENGIE ROMANIA SA-CAPTIVI</t>
  </si>
  <si>
    <t>Denumire UR</t>
  </si>
  <si>
    <t>SC CEZ VANZARE SA</t>
  </si>
  <si>
    <t>CEZVAN</t>
  </si>
  <si>
    <t>SC MET ROMANIA ENERGY TRADE SRL</t>
  </si>
  <si>
    <t>SC ENERGY DISTRIBUTION SERVICE SRL</t>
  </si>
  <si>
    <t>ENDISE</t>
  </si>
  <si>
    <t>SC E-ON ENERGIE ROMANIA SA(EGROMM)</t>
  </si>
  <si>
    <t>EGROMM</t>
  </si>
  <si>
    <t>SC E-ON ENERGIE ROMANIA SA(EGROMS)</t>
  </si>
  <si>
    <t>SC ENEL ENERGIE SA</t>
  </si>
  <si>
    <t>ENELEN</t>
  </si>
  <si>
    <t>deficit</t>
  </si>
  <si>
    <t>excedent</t>
  </si>
  <si>
    <t>Deficit</t>
  </si>
  <si>
    <t>Excedent</t>
  </si>
  <si>
    <t>Total Dezechilibru zilnic final pe SNT (MWh)                                                                     Total final daily imbalance in the NTS (MWh)</t>
  </si>
  <si>
    <t>Total Dezechilibru zilnic final pe SNT (kWh)                         Total final daily imbalance in the NTS (kWh)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</si>
  <si>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</si>
  <si>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</si>
  <si>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>TITLUL  DEZECHILIBRELOR  ZILNICE  INITIALE  ALE  UR - OCTOMBRIE 2017 / TITLE OF INITIAL DAILY IMBALANCES OF THE NU</t>
  </si>
  <si>
    <t>TITLUL  DEZECHILIBRELOR  ZILNICE  FINALE  ALE  UR - OCTOMBRIE 2017 / TITLE OF FINAL DAILY IMBALANCES OF THE 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</si>
</sst>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3" fontId="13" fillId="3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3" fontId="9" fillId="0" borderId="10" xfId="0" applyNumberFormat="1" applyFont="1" applyFill="1" applyBorder="1" applyAlignment="1">
      <alignment horizontal="center"/>
    </xf>
    <xf numFmtId="3" fontId="13" fillId="3" borderId="11" xfId="0" applyNumberFormat="1" applyFont="1" applyFill="1" applyBorder="1" applyAlignment="1">
      <alignment vertical="center"/>
    </xf>
    <xf numFmtId="3" fontId="13" fillId="3" borderId="9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6" xfId="0" applyNumberFormat="1" applyFont="1" applyFill="1" applyBorder="1" applyAlignment="1">
      <alignment horizontal="center"/>
    </xf>
    <xf numFmtId="164" fontId="8" fillId="2" borderId="1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3" fontId="9" fillId="0" borderId="18" xfId="0" applyNumberFormat="1" applyFont="1" applyFill="1" applyBorder="1" applyAlignment="1">
      <alignment horizontal="center"/>
    </xf>
    <xf numFmtId="3" fontId="9" fillId="0" borderId="19" xfId="0" applyNumberFormat="1" applyFont="1" applyFill="1" applyBorder="1" applyAlignment="1">
      <alignment horizontal="center"/>
    </xf>
    <xf numFmtId="3" fontId="9" fillId="0" borderId="20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8" fillId="4" borderId="17" xfId="0" applyNumberFormat="1" applyFont="1" applyFill="1" applyBorder="1" applyAlignment="1">
      <alignment horizontal="center" vertical="center"/>
    </xf>
    <xf numFmtId="3" fontId="13" fillId="4" borderId="9" xfId="0" applyNumberFormat="1" applyFont="1" applyFill="1" applyBorder="1" applyAlignment="1">
      <alignment vertical="center"/>
    </xf>
    <xf numFmtId="3" fontId="13" fillId="4" borderId="2" xfId="0" applyNumberFormat="1" applyFont="1" applyFill="1" applyBorder="1" applyAlignment="1">
      <alignment vertical="center"/>
    </xf>
    <xf numFmtId="3" fontId="13" fillId="4" borderId="11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 wrapText="1"/>
    </xf>
    <xf numFmtId="3" fontId="14" fillId="4" borderId="4" xfId="0" applyNumberFormat="1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djhg/Dep.Operare/TabelCalculeDezechilibreUR/Dezechilibre%20pentru%20_Site%20_TGZ%20_Octombrie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echilibre UR"/>
      <sheetName val="tip dez.UR"/>
    </sheetNames>
    <sheetDataSet>
      <sheetData sheetId="0" refreshError="1">
        <row r="3">
          <cell r="AI3">
            <v>0</v>
          </cell>
        </row>
        <row r="4">
          <cell r="AI4">
            <v>-394.26344399999994</v>
          </cell>
        </row>
        <row r="5">
          <cell r="AI5">
            <v>-838.8581279999994</v>
          </cell>
        </row>
        <row r="6">
          <cell r="AI6">
            <v>-640.88323600000149</v>
          </cell>
        </row>
        <row r="7">
          <cell r="AI7">
            <v>-83.55473200000074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-403.6793590000002</v>
          </cell>
        </row>
        <row r="11">
          <cell r="AI11">
            <v>-9937.9087669999135</v>
          </cell>
        </row>
        <row r="12">
          <cell r="AI12">
            <v>-13.721497999999997</v>
          </cell>
        </row>
        <row r="13">
          <cell r="AI13">
            <v>7929.0630109999693</v>
          </cell>
        </row>
        <row r="14">
          <cell r="AI14">
            <v>-6830.3562350000284</v>
          </cell>
        </row>
        <row r="15">
          <cell r="AI15">
            <v>-10528.350963000004</v>
          </cell>
        </row>
        <row r="16">
          <cell r="AI16">
            <v>-103.32392900000005</v>
          </cell>
        </row>
        <row r="17">
          <cell r="AI17">
            <v>-239.58409800000015</v>
          </cell>
        </row>
        <row r="18">
          <cell r="AI18">
            <v>-1011.265175999999</v>
          </cell>
        </row>
        <row r="19">
          <cell r="AI19">
            <v>-736.65412000000106</v>
          </cell>
        </row>
        <row r="20">
          <cell r="AI20">
            <v>-912.78203700000131</v>
          </cell>
        </row>
        <row r="21">
          <cell r="AI21">
            <v>1.4999999999999999E-2</v>
          </cell>
        </row>
        <row r="22">
          <cell r="AI22">
            <v>-349.47844599999985</v>
          </cell>
        </row>
        <row r="23">
          <cell r="AI23">
            <v>-1789.203259999993</v>
          </cell>
        </row>
        <row r="24">
          <cell r="AI24">
            <v>-1201.2414589999971</v>
          </cell>
        </row>
        <row r="25">
          <cell r="AI25">
            <v>-158.57191299999991</v>
          </cell>
        </row>
        <row r="26">
          <cell r="AI26">
            <v>-117.3545639999999</v>
          </cell>
        </row>
        <row r="27">
          <cell r="AI27">
            <v>-4802.2225589999944</v>
          </cell>
        </row>
        <row r="28">
          <cell r="AI28">
            <v>-264.55723000000012</v>
          </cell>
        </row>
        <row r="29">
          <cell r="AI29">
            <v>0</v>
          </cell>
        </row>
        <row r="30">
          <cell r="AI30">
            <v>-720.98848000000089</v>
          </cell>
        </row>
        <row r="31">
          <cell r="AI31">
            <v>0</v>
          </cell>
        </row>
        <row r="32">
          <cell r="AI32">
            <v>-313.91737900000089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6" zoomScale="80" zoomScaleNormal="80" workbookViewId="0">
      <selection activeCell="B1" sqref="B1"/>
    </sheetView>
  </sheetViews>
  <sheetFormatPr defaultColWidth="9.109375" defaultRowHeight="15.6" x14ac:dyDescent="0.3"/>
  <cols>
    <col min="1" max="1" width="4.33203125" style="7" bestFit="1" customWidth="1"/>
    <col min="2" max="2" width="48.21875" style="14" customWidth="1"/>
    <col min="3" max="3" width="11.6640625" style="14" bestFit="1" customWidth="1"/>
    <col min="4" max="4" width="11" style="15" bestFit="1" customWidth="1"/>
    <col min="5" max="5" width="10.5546875" style="16" bestFit="1" customWidth="1"/>
    <col min="6" max="6" width="9" style="15" bestFit="1" customWidth="1"/>
    <col min="7" max="7" width="10.5546875" style="15" bestFit="1" customWidth="1"/>
    <col min="8" max="8" width="9.88671875" style="15" customWidth="1"/>
    <col min="9" max="11" width="10.5546875" style="15" bestFit="1" customWidth="1"/>
    <col min="12" max="12" width="9.88671875" style="15" customWidth="1"/>
    <col min="13" max="13" width="10.5546875" style="15" bestFit="1" customWidth="1"/>
    <col min="14" max="21" width="9.88671875" style="15" customWidth="1"/>
    <col min="22" max="22" width="9" style="15" bestFit="1" customWidth="1"/>
    <col min="23" max="23" width="9.88671875" style="15" customWidth="1"/>
    <col min="24" max="24" width="9" style="15" bestFit="1" customWidth="1"/>
    <col min="25" max="25" width="9.88671875" style="15" customWidth="1"/>
    <col min="26" max="27" width="11.6640625" style="15" bestFit="1" customWidth="1"/>
    <col min="28" max="29" width="9.88671875" style="15" customWidth="1"/>
    <col min="30" max="30" width="11" style="15" bestFit="1" customWidth="1"/>
    <col min="31" max="31" width="11.6640625" style="15" bestFit="1" customWidth="1"/>
    <col min="32" max="32" width="9.88671875" style="15" customWidth="1"/>
    <col min="33" max="34" width="11.6640625" style="15" bestFit="1" customWidth="1"/>
    <col min="35" max="16384" width="9.109375" style="15"/>
  </cols>
  <sheetData>
    <row r="1" spans="1:34" s="5" customFormat="1" ht="21.6" thickBot="1" x14ac:dyDescent="0.45">
      <c r="A1" s="1"/>
      <c r="B1" s="2" t="s">
        <v>71</v>
      </c>
      <c r="C1" s="2"/>
      <c r="D1" s="3"/>
      <c r="E1" s="4"/>
      <c r="F1" s="3"/>
      <c r="G1" s="3"/>
      <c r="H1" s="3"/>
      <c r="I1" s="3"/>
      <c r="J1" s="3"/>
    </row>
    <row r="2" spans="1:34" s="7" customFormat="1" ht="31.8" thickBot="1" x14ac:dyDescent="0.35">
      <c r="A2" s="6" t="s">
        <v>0</v>
      </c>
      <c r="B2" s="18" t="s">
        <v>52</v>
      </c>
      <c r="C2" s="19" t="s">
        <v>24</v>
      </c>
      <c r="D2" s="35">
        <v>43009</v>
      </c>
      <c r="E2" s="35">
        <v>43010</v>
      </c>
      <c r="F2" s="35">
        <v>43011</v>
      </c>
      <c r="G2" s="35">
        <v>43012</v>
      </c>
      <c r="H2" s="35">
        <v>43013</v>
      </c>
      <c r="I2" s="35">
        <v>43014</v>
      </c>
      <c r="J2" s="35">
        <v>43015</v>
      </c>
      <c r="K2" s="35">
        <v>43016</v>
      </c>
      <c r="L2" s="35">
        <v>43017</v>
      </c>
      <c r="M2" s="35">
        <v>43018</v>
      </c>
      <c r="N2" s="35">
        <v>43019</v>
      </c>
      <c r="O2" s="35">
        <v>43020</v>
      </c>
      <c r="P2" s="35">
        <v>43021</v>
      </c>
      <c r="Q2" s="35">
        <v>43022</v>
      </c>
      <c r="R2" s="20">
        <v>43023</v>
      </c>
      <c r="S2" s="20">
        <v>43024</v>
      </c>
      <c r="T2" s="20">
        <v>43025</v>
      </c>
      <c r="U2" s="20">
        <v>43026</v>
      </c>
      <c r="V2" s="20">
        <v>43027</v>
      </c>
      <c r="W2" s="20">
        <v>43028</v>
      </c>
      <c r="X2" s="20">
        <v>43029</v>
      </c>
      <c r="Y2" s="20">
        <v>43030</v>
      </c>
      <c r="Z2" s="20">
        <v>43031</v>
      </c>
      <c r="AA2" s="20">
        <v>43032</v>
      </c>
      <c r="AB2" s="20">
        <v>43033</v>
      </c>
      <c r="AC2" s="20">
        <v>43034</v>
      </c>
      <c r="AD2" s="20">
        <v>43035</v>
      </c>
      <c r="AE2" s="20">
        <v>43036</v>
      </c>
      <c r="AF2" s="20">
        <v>43037</v>
      </c>
      <c r="AG2" s="20">
        <v>43038</v>
      </c>
      <c r="AH2" s="20">
        <v>43039</v>
      </c>
    </row>
    <row r="3" spans="1:34" s="8" customFormat="1" x14ac:dyDescent="0.3">
      <c r="A3" s="39">
        <v>1</v>
      </c>
      <c r="B3" s="21" t="s">
        <v>1</v>
      </c>
      <c r="C3" s="36" t="s">
        <v>25</v>
      </c>
      <c r="D3" s="30" t="s">
        <v>63</v>
      </c>
      <c r="E3" s="31" t="s">
        <v>63</v>
      </c>
      <c r="F3" s="31" t="s">
        <v>63</v>
      </c>
      <c r="G3" s="31" t="s">
        <v>63</v>
      </c>
      <c r="H3" s="31" t="s">
        <v>63</v>
      </c>
      <c r="I3" s="31" t="s">
        <v>64</v>
      </c>
      <c r="J3" s="31" t="s">
        <v>64</v>
      </c>
      <c r="K3" s="31" t="s">
        <v>64</v>
      </c>
      <c r="L3" s="31" t="s">
        <v>64</v>
      </c>
      <c r="M3" s="31" t="s">
        <v>64</v>
      </c>
      <c r="N3" s="31" t="s">
        <v>64</v>
      </c>
      <c r="O3" s="31" t="s">
        <v>64</v>
      </c>
      <c r="P3" s="31" t="s">
        <v>64</v>
      </c>
      <c r="Q3" s="31" t="s">
        <v>63</v>
      </c>
      <c r="R3" s="31" t="s">
        <v>64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 t="s">
        <v>64</v>
      </c>
      <c r="AB3" s="31">
        <v>0</v>
      </c>
      <c r="AC3" s="31">
        <v>0</v>
      </c>
      <c r="AD3" s="31">
        <v>0</v>
      </c>
      <c r="AE3" s="31">
        <v>0</v>
      </c>
      <c r="AF3" s="31">
        <v>0</v>
      </c>
      <c r="AG3" s="31">
        <v>0</v>
      </c>
      <c r="AH3" s="42">
        <f>IF('[1]dezechilibre UR'!AI3&lt;0,"deficit",IF('[1]dezechilibre UR'!AI3&gt;0,"excedent",0))</f>
        <v>0</v>
      </c>
    </row>
    <row r="4" spans="1:34" s="8" customFormat="1" x14ac:dyDescent="0.3">
      <c r="A4" s="39">
        <v>2</v>
      </c>
      <c r="B4" s="40" t="s">
        <v>2</v>
      </c>
      <c r="C4" s="41" t="s">
        <v>26</v>
      </c>
      <c r="D4" s="32" t="s">
        <v>64</v>
      </c>
      <c r="E4" s="27" t="s">
        <v>63</v>
      </c>
      <c r="F4" s="27" t="s">
        <v>63</v>
      </c>
      <c r="G4" s="27" t="s">
        <v>64</v>
      </c>
      <c r="H4" s="27" t="s">
        <v>64</v>
      </c>
      <c r="I4" s="27" t="s">
        <v>63</v>
      </c>
      <c r="J4" s="27" t="s">
        <v>63</v>
      </c>
      <c r="K4" s="27" t="s">
        <v>63</v>
      </c>
      <c r="L4" s="27" t="s">
        <v>63</v>
      </c>
      <c r="M4" s="27" t="s">
        <v>63</v>
      </c>
      <c r="N4" s="27" t="s">
        <v>63</v>
      </c>
      <c r="O4" s="27" t="s">
        <v>63</v>
      </c>
      <c r="P4" s="27" t="s">
        <v>64</v>
      </c>
      <c r="Q4" s="27" t="s">
        <v>64</v>
      </c>
      <c r="R4" s="27" t="s">
        <v>64</v>
      </c>
      <c r="S4" s="27" t="s">
        <v>64</v>
      </c>
      <c r="T4" s="27" t="s">
        <v>64</v>
      </c>
      <c r="U4" s="27" t="s">
        <v>64</v>
      </c>
      <c r="V4" s="27" t="s">
        <v>64</v>
      </c>
      <c r="W4" s="27" t="s">
        <v>64</v>
      </c>
      <c r="X4" s="27" t="s">
        <v>64</v>
      </c>
      <c r="Y4" s="27" t="s">
        <v>64</v>
      </c>
      <c r="Z4" s="27" t="s">
        <v>63</v>
      </c>
      <c r="AA4" s="27" t="s">
        <v>63</v>
      </c>
      <c r="AB4" s="27" t="s">
        <v>63</v>
      </c>
      <c r="AC4" s="27" t="s">
        <v>63</v>
      </c>
      <c r="AD4" s="27" t="s">
        <v>63</v>
      </c>
      <c r="AE4" s="27" t="s">
        <v>63</v>
      </c>
      <c r="AF4" s="27" t="s">
        <v>63</v>
      </c>
      <c r="AG4" s="27" t="s">
        <v>63</v>
      </c>
      <c r="AH4" s="43" t="str">
        <f>IF('[1]dezechilibre UR'!AI4&lt;0,"deficit",IF('[1]dezechilibre UR'!AI4&gt;0,"excedent",0))</f>
        <v>deficit</v>
      </c>
    </row>
    <row r="5" spans="1:34" s="8" customFormat="1" x14ac:dyDescent="0.3">
      <c r="A5" s="39">
        <v>3</v>
      </c>
      <c r="B5" s="22" t="s">
        <v>3</v>
      </c>
      <c r="C5" s="37" t="s">
        <v>27</v>
      </c>
      <c r="D5" s="32" t="s">
        <v>64</v>
      </c>
      <c r="E5" s="27" t="s">
        <v>64</v>
      </c>
      <c r="F5" s="27" t="s">
        <v>64</v>
      </c>
      <c r="G5" s="27" t="s">
        <v>64</v>
      </c>
      <c r="H5" s="27" t="s">
        <v>64</v>
      </c>
      <c r="I5" s="27" t="s">
        <v>64</v>
      </c>
      <c r="J5" s="27" t="s">
        <v>63</v>
      </c>
      <c r="K5" s="27" t="s">
        <v>63</v>
      </c>
      <c r="L5" s="27" t="s">
        <v>63</v>
      </c>
      <c r="M5" s="27" t="s">
        <v>63</v>
      </c>
      <c r="N5" s="27" t="s">
        <v>64</v>
      </c>
      <c r="O5" s="27" t="s">
        <v>64</v>
      </c>
      <c r="P5" s="27" t="s">
        <v>64</v>
      </c>
      <c r="Q5" s="27" t="s">
        <v>64</v>
      </c>
      <c r="R5" s="27" t="s">
        <v>64</v>
      </c>
      <c r="S5" s="27" t="s">
        <v>64</v>
      </c>
      <c r="T5" s="27" t="s">
        <v>64</v>
      </c>
      <c r="U5" s="27" t="s">
        <v>64</v>
      </c>
      <c r="V5" s="27" t="s">
        <v>64</v>
      </c>
      <c r="W5" s="27" t="s">
        <v>64</v>
      </c>
      <c r="X5" s="27" t="s">
        <v>64</v>
      </c>
      <c r="Y5" s="27" t="s">
        <v>64</v>
      </c>
      <c r="Z5" s="27" t="s">
        <v>64</v>
      </c>
      <c r="AA5" s="27" t="s">
        <v>63</v>
      </c>
      <c r="AB5" s="27" t="s">
        <v>63</v>
      </c>
      <c r="AC5" s="27" t="s">
        <v>63</v>
      </c>
      <c r="AD5" s="27" t="s">
        <v>63</v>
      </c>
      <c r="AE5" s="27" t="s">
        <v>63</v>
      </c>
      <c r="AF5" s="27" t="s">
        <v>63</v>
      </c>
      <c r="AG5" s="27" t="s">
        <v>63</v>
      </c>
      <c r="AH5" s="43" t="str">
        <f>IF('[1]dezechilibre UR'!AI5&lt;0,"deficit",IF('[1]dezechilibre UR'!AI5&gt;0,"excedent",0))</f>
        <v>deficit</v>
      </c>
    </row>
    <row r="6" spans="1:34" s="8" customFormat="1" x14ac:dyDescent="0.3">
      <c r="A6" s="39">
        <v>4</v>
      </c>
      <c r="B6" s="22" t="s">
        <v>53</v>
      </c>
      <c r="C6" s="37" t="s">
        <v>54</v>
      </c>
      <c r="D6" s="32" t="s">
        <v>64</v>
      </c>
      <c r="E6" s="27" t="s">
        <v>63</v>
      </c>
      <c r="F6" s="27" t="s">
        <v>64</v>
      </c>
      <c r="G6" s="27" t="s">
        <v>64</v>
      </c>
      <c r="H6" s="27" t="s">
        <v>64</v>
      </c>
      <c r="I6" s="27" t="s">
        <v>64</v>
      </c>
      <c r="J6" s="27" t="s">
        <v>64</v>
      </c>
      <c r="K6" s="27" t="s">
        <v>64</v>
      </c>
      <c r="L6" s="27" t="s">
        <v>64</v>
      </c>
      <c r="M6" s="27" t="s">
        <v>64</v>
      </c>
      <c r="N6" s="27" t="s">
        <v>64</v>
      </c>
      <c r="O6" s="27" t="s">
        <v>64</v>
      </c>
      <c r="P6" s="27" t="s">
        <v>64</v>
      </c>
      <c r="Q6" s="27" t="s">
        <v>64</v>
      </c>
      <c r="R6" s="27" t="s">
        <v>64</v>
      </c>
      <c r="S6" s="27" t="s">
        <v>64</v>
      </c>
      <c r="T6" s="27" t="s">
        <v>64</v>
      </c>
      <c r="U6" s="27" t="s">
        <v>64</v>
      </c>
      <c r="V6" s="27" t="s">
        <v>64</v>
      </c>
      <c r="W6" s="27" t="s">
        <v>64</v>
      </c>
      <c r="X6" s="27" t="s">
        <v>64</v>
      </c>
      <c r="Y6" s="27" t="s">
        <v>64</v>
      </c>
      <c r="Z6" s="27" t="s">
        <v>63</v>
      </c>
      <c r="AA6" s="27" t="s">
        <v>63</v>
      </c>
      <c r="AB6" s="27" t="s">
        <v>63</v>
      </c>
      <c r="AC6" s="27" t="s">
        <v>64</v>
      </c>
      <c r="AD6" s="27" t="s">
        <v>64</v>
      </c>
      <c r="AE6" s="27" t="s">
        <v>64</v>
      </c>
      <c r="AF6" s="27" t="s">
        <v>64</v>
      </c>
      <c r="AG6" s="27" t="s">
        <v>63</v>
      </c>
      <c r="AH6" s="43" t="str">
        <f>IF('[1]dezechilibre UR'!AI6&lt;0,"deficit",IF('[1]dezechilibre UR'!AI6&gt;0,"excedent",0))</f>
        <v>deficit</v>
      </c>
    </row>
    <row r="7" spans="1:34" s="8" customFormat="1" x14ac:dyDescent="0.3">
      <c r="A7" s="39">
        <v>5</v>
      </c>
      <c r="B7" s="22" t="s">
        <v>4</v>
      </c>
      <c r="C7" s="37" t="s">
        <v>28</v>
      </c>
      <c r="D7" s="32" t="s">
        <v>64</v>
      </c>
      <c r="E7" s="27" t="s">
        <v>64</v>
      </c>
      <c r="F7" s="27" t="s">
        <v>64</v>
      </c>
      <c r="G7" s="27" t="s">
        <v>64</v>
      </c>
      <c r="H7" s="27" t="s">
        <v>64</v>
      </c>
      <c r="I7" s="27" t="s">
        <v>64</v>
      </c>
      <c r="J7" s="27" t="s">
        <v>64</v>
      </c>
      <c r="K7" s="27" t="s">
        <v>64</v>
      </c>
      <c r="L7" s="27" t="s">
        <v>64</v>
      </c>
      <c r="M7" s="27" t="s">
        <v>64</v>
      </c>
      <c r="N7" s="27" t="s">
        <v>64</v>
      </c>
      <c r="O7" s="27" t="s">
        <v>64</v>
      </c>
      <c r="P7" s="27" t="s">
        <v>64</v>
      </c>
      <c r="Q7" s="27" t="s">
        <v>64</v>
      </c>
      <c r="R7" s="27" t="s">
        <v>64</v>
      </c>
      <c r="S7" s="27" t="s">
        <v>64</v>
      </c>
      <c r="T7" s="27" t="s">
        <v>64</v>
      </c>
      <c r="U7" s="27" t="s">
        <v>64</v>
      </c>
      <c r="V7" s="27" t="s">
        <v>64</v>
      </c>
      <c r="W7" s="27" t="s">
        <v>64</v>
      </c>
      <c r="X7" s="27" t="s">
        <v>64</v>
      </c>
      <c r="Y7" s="27" t="s">
        <v>64</v>
      </c>
      <c r="Z7" s="27" t="s">
        <v>64</v>
      </c>
      <c r="AA7" s="27" t="s">
        <v>63</v>
      </c>
      <c r="AB7" s="27" t="s">
        <v>64</v>
      </c>
      <c r="AC7" s="27" t="s">
        <v>64</v>
      </c>
      <c r="AD7" s="27" t="s">
        <v>64</v>
      </c>
      <c r="AE7" s="27" t="s">
        <v>64</v>
      </c>
      <c r="AF7" s="27" t="s">
        <v>64</v>
      </c>
      <c r="AG7" s="27" t="s">
        <v>63</v>
      </c>
      <c r="AH7" s="43" t="str">
        <f>IF('[1]dezechilibre UR'!AI7&lt;0,"deficit",IF('[1]dezechilibre UR'!AI7&gt;0,"excedent",0))</f>
        <v>deficit</v>
      </c>
    </row>
    <row r="8" spans="1:34" s="8" customFormat="1" x14ac:dyDescent="0.3">
      <c r="A8" s="39">
        <v>6</v>
      </c>
      <c r="B8" s="22" t="s">
        <v>5</v>
      </c>
      <c r="C8" s="37" t="s">
        <v>29</v>
      </c>
      <c r="D8" s="32">
        <v>0</v>
      </c>
      <c r="E8" s="27" t="s">
        <v>63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43">
        <f>IF('[1]dezechilibre UR'!AI8&lt;0,"deficit",IF('[1]dezechilibre UR'!AI8&gt;0,"excedent",0))</f>
        <v>0</v>
      </c>
    </row>
    <row r="9" spans="1:34" s="8" customFormat="1" x14ac:dyDescent="0.3">
      <c r="A9" s="39">
        <v>7</v>
      </c>
      <c r="B9" s="22" t="s">
        <v>6</v>
      </c>
      <c r="C9" s="37" t="s">
        <v>30</v>
      </c>
      <c r="D9" s="32" t="s">
        <v>63</v>
      </c>
      <c r="E9" s="27" t="s">
        <v>63</v>
      </c>
      <c r="F9" s="27" t="s">
        <v>64</v>
      </c>
      <c r="G9" s="27" t="s">
        <v>63</v>
      </c>
      <c r="H9" s="27" t="s">
        <v>63</v>
      </c>
      <c r="I9" s="27" t="s">
        <v>63</v>
      </c>
      <c r="J9" s="27" t="s">
        <v>63</v>
      </c>
      <c r="K9" s="27" t="s">
        <v>64</v>
      </c>
      <c r="L9" s="27" t="s">
        <v>63</v>
      </c>
      <c r="M9" s="27" t="s">
        <v>63</v>
      </c>
      <c r="N9" s="27" t="s">
        <v>64</v>
      </c>
      <c r="O9" s="27" t="s">
        <v>64</v>
      </c>
      <c r="P9" s="27" t="s">
        <v>64</v>
      </c>
      <c r="Q9" s="27" t="s">
        <v>64</v>
      </c>
      <c r="R9" s="27" t="s">
        <v>64</v>
      </c>
      <c r="S9" s="27" t="s">
        <v>63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43">
        <f>IF('[1]dezechilibre UR'!AI9&lt;0,"deficit",IF('[1]dezechilibre UR'!AI9&gt;0,"excedent",0))</f>
        <v>0</v>
      </c>
    </row>
    <row r="10" spans="1:34" s="8" customFormat="1" x14ac:dyDescent="0.3">
      <c r="A10" s="39">
        <v>8</v>
      </c>
      <c r="B10" s="22" t="s">
        <v>7</v>
      </c>
      <c r="C10" s="37" t="s">
        <v>31</v>
      </c>
      <c r="D10" s="32" t="s">
        <v>64</v>
      </c>
      <c r="E10" s="27" t="s">
        <v>64</v>
      </c>
      <c r="F10" s="27" t="s">
        <v>64</v>
      </c>
      <c r="G10" s="27" t="s">
        <v>64</v>
      </c>
      <c r="H10" s="27" t="s">
        <v>64</v>
      </c>
      <c r="I10" s="27" t="s">
        <v>64</v>
      </c>
      <c r="J10" s="27" t="s">
        <v>64</v>
      </c>
      <c r="K10" s="27" t="s">
        <v>64</v>
      </c>
      <c r="L10" s="27" t="s">
        <v>64</v>
      </c>
      <c r="M10" s="27" t="s">
        <v>63</v>
      </c>
      <c r="N10" s="27" t="s">
        <v>64</v>
      </c>
      <c r="O10" s="27" t="s">
        <v>64</v>
      </c>
      <c r="P10" s="27" t="s">
        <v>64</v>
      </c>
      <c r="Q10" s="27" t="s">
        <v>64</v>
      </c>
      <c r="R10" s="27" t="s">
        <v>64</v>
      </c>
      <c r="S10" s="27" t="s">
        <v>64</v>
      </c>
      <c r="T10" s="27" t="s">
        <v>64</v>
      </c>
      <c r="U10" s="27" t="s">
        <v>64</v>
      </c>
      <c r="V10" s="27" t="s">
        <v>64</v>
      </c>
      <c r="W10" s="27" t="s">
        <v>64</v>
      </c>
      <c r="X10" s="27" t="s">
        <v>64</v>
      </c>
      <c r="Y10" s="27" t="s">
        <v>64</v>
      </c>
      <c r="Z10" s="27" t="s">
        <v>64</v>
      </c>
      <c r="AA10" s="27" t="s">
        <v>63</v>
      </c>
      <c r="AB10" s="27" t="s">
        <v>63</v>
      </c>
      <c r="AC10" s="27" t="s">
        <v>63</v>
      </c>
      <c r="AD10" s="27" t="s">
        <v>63</v>
      </c>
      <c r="AE10" s="27" t="s">
        <v>63</v>
      </c>
      <c r="AF10" s="27" t="s">
        <v>64</v>
      </c>
      <c r="AG10" s="27" t="s">
        <v>63</v>
      </c>
      <c r="AH10" s="43" t="str">
        <f>IF('[1]dezechilibre UR'!AI10&lt;0,"deficit",IF('[1]dezechilibre UR'!AI10&gt;0,"excedent",0))</f>
        <v>deficit</v>
      </c>
    </row>
    <row r="11" spans="1:34" s="8" customFormat="1" x14ac:dyDescent="0.3">
      <c r="A11" s="39">
        <v>9</v>
      </c>
      <c r="B11" s="22" t="s">
        <v>51</v>
      </c>
      <c r="C11" s="37" t="s">
        <v>32</v>
      </c>
      <c r="D11" s="32" t="s">
        <v>64</v>
      </c>
      <c r="E11" s="27" t="s">
        <v>63</v>
      </c>
      <c r="F11" s="27" t="s">
        <v>63</v>
      </c>
      <c r="G11" s="27" t="s">
        <v>63</v>
      </c>
      <c r="H11" s="27" t="s">
        <v>64</v>
      </c>
      <c r="I11" s="27" t="s">
        <v>63</v>
      </c>
      <c r="J11" s="27" t="s">
        <v>63</v>
      </c>
      <c r="K11" s="27" t="s">
        <v>63</v>
      </c>
      <c r="L11" s="27" t="s">
        <v>64</v>
      </c>
      <c r="M11" s="27" t="s">
        <v>63</v>
      </c>
      <c r="N11" s="27" t="s">
        <v>64</v>
      </c>
      <c r="O11" s="27" t="s">
        <v>64</v>
      </c>
      <c r="P11" s="27" t="s">
        <v>63</v>
      </c>
      <c r="Q11" s="27" t="s">
        <v>64</v>
      </c>
      <c r="R11" s="27" t="s">
        <v>63</v>
      </c>
      <c r="S11" s="27" t="s">
        <v>64</v>
      </c>
      <c r="T11" s="27" t="s">
        <v>64</v>
      </c>
      <c r="U11" s="27" t="s">
        <v>64</v>
      </c>
      <c r="V11" s="27" t="s">
        <v>63</v>
      </c>
      <c r="W11" s="27" t="s">
        <v>64</v>
      </c>
      <c r="X11" s="27" t="s">
        <v>63</v>
      </c>
      <c r="Y11" s="27" t="s">
        <v>64</v>
      </c>
      <c r="Z11" s="27" t="s">
        <v>63</v>
      </c>
      <c r="AA11" s="27" t="s">
        <v>63</v>
      </c>
      <c r="AB11" s="27" t="s">
        <v>64</v>
      </c>
      <c r="AC11" s="27" t="s">
        <v>64</v>
      </c>
      <c r="AD11" s="27" t="s">
        <v>64</v>
      </c>
      <c r="AE11" s="27" t="s">
        <v>63</v>
      </c>
      <c r="AF11" s="27" t="s">
        <v>64</v>
      </c>
      <c r="AG11" s="27" t="s">
        <v>63</v>
      </c>
      <c r="AH11" s="43" t="str">
        <f>IF('[1]dezechilibre UR'!AI11&lt;0,"deficit",IF('[1]dezechilibre UR'!AI11&gt;0,"excedent",0))</f>
        <v>deficit</v>
      </c>
    </row>
    <row r="12" spans="1:34" s="8" customFormat="1" x14ac:dyDescent="0.3">
      <c r="A12" s="39">
        <v>10</v>
      </c>
      <c r="B12" s="22" t="s">
        <v>8</v>
      </c>
      <c r="C12" s="37" t="s">
        <v>33</v>
      </c>
      <c r="D12" s="32" t="s">
        <v>64</v>
      </c>
      <c r="E12" s="27" t="s">
        <v>63</v>
      </c>
      <c r="F12" s="27" t="s">
        <v>63</v>
      </c>
      <c r="G12" s="27" t="s">
        <v>64</v>
      </c>
      <c r="H12" s="27" t="s">
        <v>64</v>
      </c>
      <c r="I12" s="27" t="s">
        <v>64</v>
      </c>
      <c r="J12" s="27" t="s">
        <v>64</v>
      </c>
      <c r="K12" s="27" t="s">
        <v>63</v>
      </c>
      <c r="L12" s="27" t="s">
        <v>63</v>
      </c>
      <c r="M12" s="27" t="s">
        <v>63</v>
      </c>
      <c r="N12" s="27" t="s">
        <v>64</v>
      </c>
      <c r="O12" s="27" t="s">
        <v>64</v>
      </c>
      <c r="P12" s="27" t="s">
        <v>63</v>
      </c>
      <c r="Q12" s="27" t="s">
        <v>64</v>
      </c>
      <c r="R12" s="27" t="s">
        <v>64</v>
      </c>
      <c r="S12" s="27" t="s">
        <v>63</v>
      </c>
      <c r="T12" s="27" t="s">
        <v>64</v>
      </c>
      <c r="U12" s="27" t="s">
        <v>64</v>
      </c>
      <c r="V12" s="27" t="s">
        <v>64</v>
      </c>
      <c r="W12" s="27" t="s">
        <v>63</v>
      </c>
      <c r="X12" s="27" t="s">
        <v>64</v>
      </c>
      <c r="Y12" s="27" t="s">
        <v>64</v>
      </c>
      <c r="Z12" s="27" t="s">
        <v>64</v>
      </c>
      <c r="AA12" s="27" t="s">
        <v>64</v>
      </c>
      <c r="AB12" s="27" t="s">
        <v>64</v>
      </c>
      <c r="AC12" s="27" t="s">
        <v>64</v>
      </c>
      <c r="AD12" s="27" t="s">
        <v>64</v>
      </c>
      <c r="AE12" s="27" t="s">
        <v>64</v>
      </c>
      <c r="AF12" s="27" t="s">
        <v>64</v>
      </c>
      <c r="AG12" s="27" t="s">
        <v>63</v>
      </c>
      <c r="AH12" s="43" t="str">
        <f>IF('[1]dezechilibre UR'!AI12&lt;0,"deficit",IF('[1]dezechilibre UR'!AI12&gt;0,"excedent",0))</f>
        <v>deficit</v>
      </c>
    </row>
    <row r="13" spans="1:34" s="8" customFormat="1" x14ac:dyDescent="0.3">
      <c r="A13" s="39">
        <v>11</v>
      </c>
      <c r="B13" s="22" t="s">
        <v>58</v>
      </c>
      <c r="C13" s="37" t="s">
        <v>59</v>
      </c>
      <c r="D13" s="32" t="s">
        <v>64</v>
      </c>
      <c r="E13" s="27" t="s">
        <v>64</v>
      </c>
      <c r="F13" s="27" t="s">
        <v>64</v>
      </c>
      <c r="G13" s="27" t="s">
        <v>64</v>
      </c>
      <c r="H13" s="27" t="s">
        <v>64</v>
      </c>
      <c r="I13" s="27" t="s">
        <v>63</v>
      </c>
      <c r="J13" s="27" t="s">
        <v>64</v>
      </c>
      <c r="K13" s="27" t="s">
        <v>63</v>
      </c>
      <c r="L13" s="27" t="s">
        <v>63</v>
      </c>
      <c r="M13" s="27" t="s">
        <v>63</v>
      </c>
      <c r="N13" s="27" t="s">
        <v>64</v>
      </c>
      <c r="O13" s="27" t="s">
        <v>64</v>
      </c>
      <c r="P13" s="27" t="s">
        <v>64</v>
      </c>
      <c r="Q13" s="27" t="s">
        <v>64</v>
      </c>
      <c r="R13" s="27" t="s">
        <v>64</v>
      </c>
      <c r="S13" s="27" t="s">
        <v>64</v>
      </c>
      <c r="T13" s="27" t="s">
        <v>64</v>
      </c>
      <c r="U13" s="27" t="s">
        <v>64</v>
      </c>
      <c r="V13" s="27" t="s">
        <v>63</v>
      </c>
      <c r="W13" s="27" t="s">
        <v>63</v>
      </c>
      <c r="X13" s="27" t="s">
        <v>63</v>
      </c>
      <c r="Y13" s="27" t="s">
        <v>63</v>
      </c>
      <c r="Z13" s="27" t="s">
        <v>63</v>
      </c>
      <c r="AA13" s="27" t="s">
        <v>64</v>
      </c>
      <c r="AB13" s="27" t="s">
        <v>63</v>
      </c>
      <c r="AC13" s="27" t="s">
        <v>64</v>
      </c>
      <c r="AD13" s="27" t="s">
        <v>64</v>
      </c>
      <c r="AE13" s="27" t="s">
        <v>63</v>
      </c>
      <c r="AF13" s="27" t="s">
        <v>63</v>
      </c>
      <c r="AG13" s="27" t="s">
        <v>63</v>
      </c>
      <c r="AH13" s="43" t="str">
        <f>IF('[1]dezechilibre UR'!AI13&lt;0,"deficit",IF('[1]dezechilibre UR'!AI13&gt;0,"excedent",0))</f>
        <v>excedent</v>
      </c>
    </row>
    <row r="14" spans="1:34" s="8" customFormat="1" x14ac:dyDescent="0.3">
      <c r="A14" s="39">
        <v>12</v>
      </c>
      <c r="B14" s="22" t="s">
        <v>60</v>
      </c>
      <c r="C14" s="37" t="s">
        <v>34</v>
      </c>
      <c r="D14" s="32" t="s">
        <v>63</v>
      </c>
      <c r="E14" s="27" t="s">
        <v>63</v>
      </c>
      <c r="F14" s="27" t="s">
        <v>63</v>
      </c>
      <c r="G14" s="27" t="s">
        <v>63</v>
      </c>
      <c r="H14" s="27" t="s">
        <v>63</v>
      </c>
      <c r="I14" s="27" t="s">
        <v>63</v>
      </c>
      <c r="J14" s="27" t="s">
        <v>64</v>
      </c>
      <c r="K14" s="27" t="s">
        <v>63</v>
      </c>
      <c r="L14" s="27" t="s">
        <v>64</v>
      </c>
      <c r="M14" s="27" t="s">
        <v>63</v>
      </c>
      <c r="N14" s="27" t="s">
        <v>64</v>
      </c>
      <c r="O14" s="27" t="s">
        <v>64</v>
      </c>
      <c r="P14" s="27" t="s">
        <v>63</v>
      </c>
      <c r="Q14" s="27" t="s">
        <v>64</v>
      </c>
      <c r="R14" s="27" t="s">
        <v>64</v>
      </c>
      <c r="S14" s="27" t="s">
        <v>64</v>
      </c>
      <c r="T14" s="27" t="s">
        <v>63</v>
      </c>
      <c r="U14" s="27" t="s">
        <v>63</v>
      </c>
      <c r="V14" s="27" t="s">
        <v>63</v>
      </c>
      <c r="W14" s="27" t="s">
        <v>63</v>
      </c>
      <c r="X14" s="27" t="s">
        <v>63</v>
      </c>
      <c r="Y14" s="27" t="s">
        <v>63</v>
      </c>
      <c r="Z14" s="27" t="s">
        <v>63</v>
      </c>
      <c r="AA14" s="27" t="s">
        <v>64</v>
      </c>
      <c r="AB14" s="27" t="s">
        <v>64</v>
      </c>
      <c r="AC14" s="27" t="s">
        <v>63</v>
      </c>
      <c r="AD14" s="27" t="s">
        <v>63</v>
      </c>
      <c r="AE14" s="27" t="s">
        <v>64</v>
      </c>
      <c r="AF14" s="27" t="s">
        <v>64</v>
      </c>
      <c r="AG14" s="27" t="s">
        <v>63</v>
      </c>
      <c r="AH14" s="43" t="str">
        <f>IF('[1]dezechilibre UR'!AI14&lt;0,"deficit",IF('[1]dezechilibre UR'!AI14&gt;0,"excedent",0))</f>
        <v>deficit</v>
      </c>
    </row>
    <row r="15" spans="1:34" s="8" customFormat="1" x14ac:dyDescent="0.3">
      <c r="A15" s="39">
        <v>13</v>
      </c>
      <c r="B15" s="22" t="s">
        <v>9</v>
      </c>
      <c r="C15" s="37" t="s">
        <v>35</v>
      </c>
      <c r="D15" s="32" t="s">
        <v>63</v>
      </c>
      <c r="E15" s="27" t="s">
        <v>64</v>
      </c>
      <c r="F15" s="27" t="s">
        <v>64</v>
      </c>
      <c r="G15" s="27" t="s">
        <v>64</v>
      </c>
      <c r="H15" s="27" t="s">
        <v>63</v>
      </c>
      <c r="I15" s="27" t="s">
        <v>64</v>
      </c>
      <c r="J15" s="27" t="s">
        <v>63</v>
      </c>
      <c r="K15" s="27" t="s">
        <v>64</v>
      </c>
      <c r="L15" s="27" t="s">
        <v>63</v>
      </c>
      <c r="M15" s="27" t="s">
        <v>64</v>
      </c>
      <c r="N15" s="27" t="s">
        <v>64</v>
      </c>
      <c r="O15" s="27" t="s">
        <v>63</v>
      </c>
      <c r="P15" s="27" t="s">
        <v>64</v>
      </c>
      <c r="Q15" s="27" t="s">
        <v>63</v>
      </c>
      <c r="R15" s="27" t="s">
        <v>63</v>
      </c>
      <c r="S15" s="27" t="s">
        <v>63</v>
      </c>
      <c r="T15" s="27" t="s">
        <v>63</v>
      </c>
      <c r="U15" s="27" t="s">
        <v>63</v>
      </c>
      <c r="V15" s="27" t="s">
        <v>64</v>
      </c>
      <c r="W15" s="27" t="s">
        <v>63</v>
      </c>
      <c r="X15" s="27" t="s">
        <v>64</v>
      </c>
      <c r="Y15" s="27" t="s">
        <v>63</v>
      </c>
      <c r="Z15" s="27" t="s">
        <v>63</v>
      </c>
      <c r="AA15" s="27" t="s">
        <v>63</v>
      </c>
      <c r="AB15" s="27" t="s">
        <v>64</v>
      </c>
      <c r="AC15" s="27" t="s">
        <v>64</v>
      </c>
      <c r="AD15" s="27" t="s">
        <v>64</v>
      </c>
      <c r="AE15" s="27" t="s">
        <v>63</v>
      </c>
      <c r="AF15" s="27" t="s">
        <v>64</v>
      </c>
      <c r="AG15" s="27" t="s">
        <v>63</v>
      </c>
      <c r="AH15" s="43" t="str">
        <f>IF('[1]dezechilibre UR'!AI15&lt;0,"deficit",IF('[1]dezechilibre UR'!AI15&gt;0,"excedent",0))</f>
        <v>deficit</v>
      </c>
    </row>
    <row r="16" spans="1:34" s="8" customFormat="1" x14ac:dyDescent="0.3">
      <c r="A16" s="39">
        <v>14</v>
      </c>
      <c r="B16" s="22" t="s">
        <v>56</v>
      </c>
      <c r="C16" s="37" t="s">
        <v>57</v>
      </c>
      <c r="D16" s="32" t="s">
        <v>64</v>
      </c>
      <c r="E16" s="27" t="s">
        <v>64</v>
      </c>
      <c r="F16" s="27" t="s">
        <v>64</v>
      </c>
      <c r="G16" s="27" t="s">
        <v>64</v>
      </c>
      <c r="H16" s="27" t="s">
        <v>64</v>
      </c>
      <c r="I16" s="27" t="s">
        <v>64</v>
      </c>
      <c r="J16" s="27" t="s">
        <v>64</v>
      </c>
      <c r="K16" s="27" t="s">
        <v>64</v>
      </c>
      <c r="L16" s="27" t="s">
        <v>63</v>
      </c>
      <c r="M16" s="27" t="s">
        <v>63</v>
      </c>
      <c r="N16" s="27" t="s">
        <v>63</v>
      </c>
      <c r="O16" s="27" t="s">
        <v>64</v>
      </c>
      <c r="P16" s="27" t="s">
        <v>64</v>
      </c>
      <c r="Q16" s="27" t="s">
        <v>64</v>
      </c>
      <c r="R16" s="27" t="s">
        <v>64</v>
      </c>
      <c r="S16" s="27" t="s">
        <v>64</v>
      </c>
      <c r="T16" s="27" t="s">
        <v>64</v>
      </c>
      <c r="U16" s="27" t="s">
        <v>64</v>
      </c>
      <c r="V16" s="27" t="s">
        <v>64</v>
      </c>
      <c r="W16" s="27" t="s">
        <v>64</v>
      </c>
      <c r="X16" s="27" t="s">
        <v>64</v>
      </c>
      <c r="Y16" s="27" t="s">
        <v>64</v>
      </c>
      <c r="Z16" s="27" t="s">
        <v>64</v>
      </c>
      <c r="AA16" s="27" t="s">
        <v>63</v>
      </c>
      <c r="AB16" s="27" t="s">
        <v>63</v>
      </c>
      <c r="AC16" s="27" t="s">
        <v>63</v>
      </c>
      <c r="AD16" s="27" t="s">
        <v>63</v>
      </c>
      <c r="AE16" s="27" t="s">
        <v>64</v>
      </c>
      <c r="AF16" s="27" t="s">
        <v>64</v>
      </c>
      <c r="AG16" s="27" t="s">
        <v>63</v>
      </c>
      <c r="AH16" s="43" t="str">
        <f>IF('[1]dezechilibre UR'!AI16&lt;0,"deficit",IF('[1]dezechilibre UR'!AI16&gt;0,"excedent",0))</f>
        <v>deficit</v>
      </c>
    </row>
    <row r="17" spans="1:34" s="8" customFormat="1" x14ac:dyDescent="0.3">
      <c r="A17" s="39">
        <v>15</v>
      </c>
      <c r="B17" s="22" t="s">
        <v>61</v>
      </c>
      <c r="C17" s="37" t="s">
        <v>62</v>
      </c>
      <c r="D17" s="32" t="s">
        <v>64</v>
      </c>
      <c r="E17" s="27" t="s">
        <v>63</v>
      </c>
      <c r="F17" s="27" t="s">
        <v>63</v>
      </c>
      <c r="G17" s="27" t="s">
        <v>63</v>
      </c>
      <c r="H17" s="27" t="s">
        <v>64</v>
      </c>
      <c r="I17" s="27" t="s">
        <v>63</v>
      </c>
      <c r="J17" s="27" t="s">
        <v>63</v>
      </c>
      <c r="K17" s="27" t="s">
        <v>63</v>
      </c>
      <c r="L17" s="27" t="s">
        <v>63</v>
      </c>
      <c r="M17" s="27" t="s">
        <v>63</v>
      </c>
      <c r="N17" s="27" t="s">
        <v>64</v>
      </c>
      <c r="O17" s="27" t="s">
        <v>64</v>
      </c>
      <c r="P17" s="27" t="s">
        <v>64</v>
      </c>
      <c r="Q17" s="27" t="s">
        <v>64</v>
      </c>
      <c r="R17" s="27" t="s">
        <v>64</v>
      </c>
      <c r="S17" s="27" t="s">
        <v>64</v>
      </c>
      <c r="T17" s="27" t="s">
        <v>64</v>
      </c>
      <c r="U17" s="27" t="s">
        <v>64</v>
      </c>
      <c r="V17" s="27" t="s">
        <v>64</v>
      </c>
      <c r="W17" s="27" t="s">
        <v>64</v>
      </c>
      <c r="X17" s="27" t="s">
        <v>64</v>
      </c>
      <c r="Y17" s="27" t="s">
        <v>64</v>
      </c>
      <c r="Z17" s="27" t="s">
        <v>63</v>
      </c>
      <c r="AA17" s="27" t="s">
        <v>63</v>
      </c>
      <c r="AB17" s="27" t="s">
        <v>63</v>
      </c>
      <c r="AC17" s="27" t="s">
        <v>63</v>
      </c>
      <c r="AD17" s="27" t="s">
        <v>64</v>
      </c>
      <c r="AE17" s="27" t="s">
        <v>63</v>
      </c>
      <c r="AF17" s="27" t="s">
        <v>64</v>
      </c>
      <c r="AG17" s="27" t="s">
        <v>63</v>
      </c>
      <c r="AH17" s="43" t="str">
        <f>IF('[1]dezechilibre UR'!AI17&lt;0,"deficit",IF('[1]dezechilibre UR'!AI17&gt;0,"excedent",0))</f>
        <v>deficit</v>
      </c>
    </row>
    <row r="18" spans="1:34" s="8" customFormat="1" x14ac:dyDescent="0.3">
      <c r="A18" s="39">
        <v>16</v>
      </c>
      <c r="B18" s="22" t="s">
        <v>10</v>
      </c>
      <c r="C18" s="37" t="s">
        <v>36</v>
      </c>
      <c r="D18" s="32" t="s">
        <v>64</v>
      </c>
      <c r="E18" s="27" t="s">
        <v>64</v>
      </c>
      <c r="F18" s="27" t="s">
        <v>64</v>
      </c>
      <c r="G18" s="27" t="s">
        <v>64</v>
      </c>
      <c r="H18" s="27" t="s">
        <v>64</v>
      </c>
      <c r="I18" s="27" t="s">
        <v>64</v>
      </c>
      <c r="J18" s="27" t="s">
        <v>64</v>
      </c>
      <c r="K18" s="27" t="s">
        <v>64</v>
      </c>
      <c r="L18" s="27" t="s">
        <v>63</v>
      </c>
      <c r="M18" s="27" t="s">
        <v>63</v>
      </c>
      <c r="N18" s="27" t="s">
        <v>63</v>
      </c>
      <c r="O18" s="27" t="s">
        <v>63</v>
      </c>
      <c r="P18" s="27" t="s">
        <v>63</v>
      </c>
      <c r="Q18" s="27" t="s">
        <v>64</v>
      </c>
      <c r="R18" s="27" t="s">
        <v>64</v>
      </c>
      <c r="S18" s="27" t="s">
        <v>64</v>
      </c>
      <c r="T18" s="27" t="s">
        <v>64</v>
      </c>
      <c r="U18" s="27" t="s">
        <v>64</v>
      </c>
      <c r="V18" s="27" t="s">
        <v>64</v>
      </c>
      <c r="W18" s="27" t="s">
        <v>64</v>
      </c>
      <c r="X18" s="27" t="s">
        <v>64</v>
      </c>
      <c r="Y18" s="27" t="s">
        <v>64</v>
      </c>
      <c r="Z18" s="27" t="s">
        <v>64</v>
      </c>
      <c r="AA18" s="27" t="s">
        <v>63</v>
      </c>
      <c r="AB18" s="27" t="s">
        <v>63</v>
      </c>
      <c r="AC18" s="27" t="s">
        <v>63</v>
      </c>
      <c r="AD18" s="27" t="s">
        <v>63</v>
      </c>
      <c r="AE18" s="27" t="s">
        <v>63</v>
      </c>
      <c r="AF18" s="27" t="s">
        <v>63</v>
      </c>
      <c r="AG18" s="27" t="s">
        <v>63</v>
      </c>
      <c r="AH18" s="43" t="str">
        <f>IF('[1]dezechilibre UR'!AI18&lt;0,"deficit",IF('[1]dezechilibre UR'!AI18&gt;0,"excedent",0))</f>
        <v>deficit</v>
      </c>
    </row>
    <row r="19" spans="1:34" s="8" customFormat="1" x14ac:dyDescent="0.3">
      <c r="A19" s="39">
        <v>17</v>
      </c>
      <c r="B19" s="22" t="s">
        <v>11</v>
      </c>
      <c r="C19" s="37" t="s">
        <v>37</v>
      </c>
      <c r="D19" s="32" t="s">
        <v>64</v>
      </c>
      <c r="E19" s="27" t="s">
        <v>64</v>
      </c>
      <c r="F19" s="27" t="s">
        <v>64</v>
      </c>
      <c r="G19" s="27" t="s">
        <v>64</v>
      </c>
      <c r="H19" s="27" t="s">
        <v>64</v>
      </c>
      <c r="I19" s="27" t="s">
        <v>64</v>
      </c>
      <c r="J19" s="27" t="s">
        <v>64</v>
      </c>
      <c r="K19" s="27" t="s">
        <v>64</v>
      </c>
      <c r="L19" s="27" t="s">
        <v>63</v>
      </c>
      <c r="M19" s="27" t="s">
        <v>63</v>
      </c>
      <c r="N19" s="27" t="s">
        <v>63</v>
      </c>
      <c r="O19" s="27" t="s">
        <v>63</v>
      </c>
      <c r="P19" s="27" t="s">
        <v>63</v>
      </c>
      <c r="Q19" s="27" t="s">
        <v>63</v>
      </c>
      <c r="R19" s="27" t="s">
        <v>64</v>
      </c>
      <c r="S19" s="27" t="s">
        <v>63</v>
      </c>
      <c r="T19" s="27" t="s">
        <v>63</v>
      </c>
      <c r="U19" s="27" t="s">
        <v>64</v>
      </c>
      <c r="V19" s="27" t="s">
        <v>64</v>
      </c>
      <c r="W19" s="27" t="s">
        <v>64</v>
      </c>
      <c r="X19" s="27" t="s">
        <v>64</v>
      </c>
      <c r="Y19" s="27" t="s">
        <v>64</v>
      </c>
      <c r="Z19" s="27" t="s">
        <v>63</v>
      </c>
      <c r="AA19" s="27" t="s">
        <v>63</v>
      </c>
      <c r="AB19" s="27" t="s">
        <v>63</v>
      </c>
      <c r="AC19" s="27" t="s">
        <v>63</v>
      </c>
      <c r="AD19" s="27" t="s">
        <v>63</v>
      </c>
      <c r="AE19" s="27" t="s">
        <v>63</v>
      </c>
      <c r="AF19" s="27" t="s">
        <v>64</v>
      </c>
      <c r="AG19" s="27" t="s">
        <v>63</v>
      </c>
      <c r="AH19" s="43" t="str">
        <f>IF('[1]dezechilibre UR'!AI19&lt;0,"deficit",IF('[1]dezechilibre UR'!AI19&gt;0,"excedent",0))</f>
        <v>deficit</v>
      </c>
    </row>
    <row r="20" spans="1:34" s="8" customFormat="1" x14ac:dyDescent="0.3">
      <c r="A20" s="39">
        <v>18</v>
      </c>
      <c r="B20" s="22" t="s">
        <v>55</v>
      </c>
      <c r="C20" s="37" t="s">
        <v>38</v>
      </c>
      <c r="D20" s="32" t="s">
        <v>64</v>
      </c>
      <c r="E20" s="27" t="s">
        <v>63</v>
      </c>
      <c r="F20" s="27" t="s">
        <v>63</v>
      </c>
      <c r="G20" s="27" t="s">
        <v>63</v>
      </c>
      <c r="H20" s="27" t="s">
        <v>63</v>
      </c>
      <c r="I20" s="27" t="s">
        <v>63</v>
      </c>
      <c r="J20" s="27" t="s">
        <v>64</v>
      </c>
      <c r="K20" s="27" t="s">
        <v>64</v>
      </c>
      <c r="L20" s="27" t="s">
        <v>63</v>
      </c>
      <c r="M20" s="27" t="s">
        <v>63</v>
      </c>
      <c r="N20" s="27" t="s">
        <v>63</v>
      </c>
      <c r="O20" s="27" t="s">
        <v>63</v>
      </c>
      <c r="P20" s="27" t="s">
        <v>63</v>
      </c>
      <c r="Q20" s="27" t="s">
        <v>63</v>
      </c>
      <c r="R20" s="27" t="s">
        <v>64</v>
      </c>
      <c r="S20" s="27" t="s">
        <v>63</v>
      </c>
      <c r="T20" s="27" t="s">
        <v>63</v>
      </c>
      <c r="U20" s="27" t="s">
        <v>63</v>
      </c>
      <c r="V20" s="27" t="s">
        <v>64</v>
      </c>
      <c r="W20" s="27" t="s">
        <v>64</v>
      </c>
      <c r="X20" s="27" t="s">
        <v>64</v>
      </c>
      <c r="Y20" s="27" t="s">
        <v>64</v>
      </c>
      <c r="Z20" s="27" t="s">
        <v>63</v>
      </c>
      <c r="AA20" s="27" t="s">
        <v>63</v>
      </c>
      <c r="AB20" s="27" t="s">
        <v>63</v>
      </c>
      <c r="AC20" s="27" t="s">
        <v>63</v>
      </c>
      <c r="AD20" s="27" t="s">
        <v>63</v>
      </c>
      <c r="AE20" s="27" t="s">
        <v>63</v>
      </c>
      <c r="AF20" s="27" t="s">
        <v>64</v>
      </c>
      <c r="AG20" s="27" t="s">
        <v>63</v>
      </c>
      <c r="AH20" s="43" t="str">
        <f>IF('[1]dezechilibre UR'!AI20&lt;0,"deficit",IF('[1]dezechilibre UR'!AI20&gt;0,"excedent",0))</f>
        <v>deficit</v>
      </c>
    </row>
    <row r="21" spans="1:34" s="8" customFormat="1" x14ac:dyDescent="0.3">
      <c r="A21" s="39">
        <v>19</v>
      </c>
      <c r="B21" s="22" t="s">
        <v>12</v>
      </c>
      <c r="C21" s="37" t="s">
        <v>39</v>
      </c>
      <c r="D21" s="32" t="s">
        <v>64</v>
      </c>
      <c r="E21" s="27" t="s">
        <v>64</v>
      </c>
      <c r="F21" s="27" t="s">
        <v>64</v>
      </c>
      <c r="G21" s="27" t="s">
        <v>64</v>
      </c>
      <c r="H21" s="27" t="s">
        <v>64</v>
      </c>
      <c r="I21" s="27" t="s">
        <v>64</v>
      </c>
      <c r="J21" s="27" t="s">
        <v>64</v>
      </c>
      <c r="K21" s="27" t="s">
        <v>64</v>
      </c>
      <c r="L21" s="27" t="s">
        <v>64</v>
      </c>
      <c r="M21" s="27" t="s">
        <v>64</v>
      </c>
      <c r="N21" s="27" t="s">
        <v>64</v>
      </c>
      <c r="O21" s="27" t="s">
        <v>64</v>
      </c>
      <c r="P21" s="27" t="s">
        <v>64</v>
      </c>
      <c r="Q21" s="27" t="s">
        <v>64</v>
      </c>
      <c r="R21" s="27" t="s">
        <v>64</v>
      </c>
      <c r="S21" s="27" t="s">
        <v>64</v>
      </c>
      <c r="T21" s="27" t="s">
        <v>64</v>
      </c>
      <c r="U21" s="27" t="s">
        <v>64</v>
      </c>
      <c r="V21" s="27">
        <v>0</v>
      </c>
      <c r="W21" s="27" t="s">
        <v>64</v>
      </c>
      <c r="X21" s="27" t="s">
        <v>64</v>
      </c>
      <c r="Y21" s="27" t="s">
        <v>64</v>
      </c>
      <c r="Z21" s="27" t="s">
        <v>64</v>
      </c>
      <c r="AA21" s="27" t="s">
        <v>64</v>
      </c>
      <c r="AB21" s="27" t="s">
        <v>64</v>
      </c>
      <c r="AC21" s="27" t="s">
        <v>64</v>
      </c>
      <c r="AD21" s="27" t="s">
        <v>64</v>
      </c>
      <c r="AE21" s="27" t="s">
        <v>64</v>
      </c>
      <c r="AF21" s="27" t="s">
        <v>64</v>
      </c>
      <c r="AG21" s="27" t="s">
        <v>64</v>
      </c>
      <c r="AH21" s="43" t="str">
        <f>IF('[1]dezechilibre UR'!AI21&lt;0,"deficit",IF('[1]dezechilibre UR'!AI21&gt;0,"excedent",0))</f>
        <v>excedent</v>
      </c>
    </row>
    <row r="22" spans="1:34" s="8" customFormat="1" x14ac:dyDescent="0.3">
      <c r="A22" s="39">
        <v>20</v>
      </c>
      <c r="B22" s="22" t="s">
        <v>13</v>
      </c>
      <c r="C22" s="37" t="s">
        <v>40</v>
      </c>
      <c r="D22" s="32" t="s">
        <v>63</v>
      </c>
      <c r="E22" s="27" t="s">
        <v>63</v>
      </c>
      <c r="F22" s="27" t="s">
        <v>63</v>
      </c>
      <c r="G22" s="27" t="s">
        <v>63</v>
      </c>
      <c r="H22" s="27" t="s">
        <v>64</v>
      </c>
      <c r="I22" s="27" t="s">
        <v>63</v>
      </c>
      <c r="J22" s="27" t="s">
        <v>63</v>
      </c>
      <c r="K22" s="27" t="s">
        <v>63</v>
      </c>
      <c r="L22" s="27" t="s">
        <v>63</v>
      </c>
      <c r="M22" s="27" t="s">
        <v>63</v>
      </c>
      <c r="N22" s="27" t="s">
        <v>64</v>
      </c>
      <c r="O22" s="27" t="s">
        <v>64</v>
      </c>
      <c r="P22" s="27" t="s">
        <v>64</v>
      </c>
      <c r="Q22" s="27" t="s">
        <v>64</v>
      </c>
      <c r="R22" s="27" t="s">
        <v>64</v>
      </c>
      <c r="S22" s="27" t="s">
        <v>64</v>
      </c>
      <c r="T22" s="27" t="s">
        <v>64</v>
      </c>
      <c r="U22" s="27" t="s">
        <v>64</v>
      </c>
      <c r="V22" s="27" t="s">
        <v>64</v>
      </c>
      <c r="W22" s="27" t="s">
        <v>64</v>
      </c>
      <c r="X22" s="27" t="s">
        <v>63</v>
      </c>
      <c r="Y22" s="27" t="s">
        <v>63</v>
      </c>
      <c r="Z22" s="27" t="s">
        <v>63</v>
      </c>
      <c r="AA22" s="27" t="s">
        <v>64</v>
      </c>
      <c r="AB22" s="27" t="s">
        <v>63</v>
      </c>
      <c r="AC22" s="27" t="s">
        <v>63</v>
      </c>
      <c r="AD22" s="27" t="s">
        <v>63</v>
      </c>
      <c r="AE22" s="27" t="s">
        <v>63</v>
      </c>
      <c r="AF22" s="27" t="s">
        <v>64</v>
      </c>
      <c r="AG22" s="27" t="s">
        <v>63</v>
      </c>
      <c r="AH22" s="43" t="str">
        <f>IF('[1]dezechilibre UR'!AI22&lt;0,"deficit",IF('[1]dezechilibre UR'!AI22&gt;0,"excedent",0))</f>
        <v>deficit</v>
      </c>
    </row>
    <row r="23" spans="1:34" s="8" customFormat="1" x14ac:dyDescent="0.3">
      <c r="A23" s="39">
        <v>21</v>
      </c>
      <c r="B23" s="22" t="s">
        <v>14</v>
      </c>
      <c r="C23" s="37" t="s">
        <v>41</v>
      </c>
      <c r="D23" s="32" t="s">
        <v>64</v>
      </c>
      <c r="E23" s="27" t="s">
        <v>64</v>
      </c>
      <c r="F23" s="27" t="s">
        <v>64</v>
      </c>
      <c r="G23" s="27" t="s">
        <v>63</v>
      </c>
      <c r="H23" s="27" t="s">
        <v>64</v>
      </c>
      <c r="I23" s="27" t="s">
        <v>64</v>
      </c>
      <c r="J23" s="27" t="s">
        <v>64</v>
      </c>
      <c r="K23" s="27" t="s">
        <v>64</v>
      </c>
      <c r="L23" s="27" t="s">
        <v>64</v>
      </c>
      <c r="M23" s="27" t="s">
        <v>63</v>
      </c>
      <c r="N23" s="27" t="s">
        <v>64</v>
      </c>
      <c r="O23" s="27" t="s">
        <v>64</v>
      </c>
      <c r="P23" s="27" t="s">
        <v>64</v>
      </c>
      <c r="Q23" s="27" t="s">
        <v>64</v>
      </c>
      <c r="R23" s="27" t="s">
        <v>64</v>
      </c>
      <c r="S23" s="27" t="s">
        <v>63</v>
      </c>
      <c r="T23" s="27" t="s">
        <v>63</v>
      </c>
      <c r="U23" s="27" t="s">
        <v>63</v>
      </c>
      <c r="V23" s="27" t="s">
        <v>63</v>
      </c>
      <c r="W23" s="27" t="s">
        <v>64</v>
      </c>
      <c r="X23" s="27" t="s">
        <v>64</v>
      </c>
      <c r="Y23" s="27" t="s">
        <v>64</v>
      </c>
      <c r="Z23" s="27" t="s">
        <v>63</v>
      </c>
      <c r="AA23" s="27" t="s">
        <v>63</v>
      </c>
      <c r="AB23" s="27" t="s">
        <v>63</v>
      </c>
      <c r="AC23" s="27" t="s">
        <v>63</v>
      </c>
      <c r="AD23" s="27" t="s">
        <v>63</v>
      </c>
      <c r="AE23" s="27" t="s">
        <v>63</v>
      </c>
      <c r="AF23" s="27" t="s">
        <v>63</v>
      </c>
      <c r="AG23" s="27" t="s">
        <v>63</v>
      </c>
      <c r="AH23" s="43" t="str">
        <f>IF('[1]dezechilibre UR'!AI23&lt;0,"deficit",IF('[1]dezechilibre UR'!AI23&gt;0,"excedent",0))</f>
        <v>deficit</v>
      </c>
    </row>
    <row r="24" spans="1:34" s="8" customFormat="1" x14ac:dyDescent="0.3">
      <c r="A24" s="39">
        <v>22</v>
      </c>
      <c r="B24" s="22" t="s">
        <v>15</v>
      </c>
      <c r="C24" s="37" t="s">
        <v>42</v>
      </c>
      <c r="D24" s="32" t="s">
        <v>64</v>
      </c>
      <c r="E24" s="27" t="s">
        <v>64</v>
      </c>
      <c r="F24" s="27" t="s">
        <v>64</v>
      </c>
      <c r="G24" s="27" t="s">
        <v>64</v>
      </c>
      <c r="H24" s="27" t="s">
        <v>64</v>
      </c>
      <c r="I24" s="27" t="s">
        <v>64</v>
      </c>
      <c r="J24" s="27" t="s">
        <v>64</v>
      </c>
      <c r="K24" s="27" t="s">
        <v>64</v>
      </c>
      <c r="L24" s="27" t="s">
        <v>64</v>
      </c>
      <c r="M24" s="27" t="s">
        <v>63</v>
      </c>
      <c r="N24" s="27" t="s">
        <v>64</v>
      </c>
      <c r="O24" s="27" t="s">
        <v>64</v>
      </c>
      <c r="P24" s="27" t="s">
        <v>64</v>
      </c>
      <c r="Q24" s="27" t="s">
        <v>63</v>
      </c>
      <c r="R24" s="27" t="s">
        <v>64</v>
      </c>
      <c r="S24" s="27" t="s">
        <v>64</v>
      </c>
      <c r="T24" s="27" t="s">
        <v>64</v>
      </c>
      <c r="U24" s="27" t="s">
        <v>63</v>
      </c>
      <c r="V24" s="27" t="s">
        <v>63</v>
      </c>
      <c r="W24" s="27" t="s">
        <v>64</v>
      </c>
      <c r="X24" s="27" t="s">
        <v>64</v>
      </c>
      <c r="Y24" s="27" t="s">
        <v>64</v>
      </c>
      <c r="Z24" s="27" t="s">
        <v>64</v>
      </c>
      <c r="AA24" s="27" t="s">
        <v>63</v>
      </c>
      <c r="AB24" s="27" t="s">
        <v>64</v>
      </c>
      <c r="AC24" s="27" t="s">
        <v>64</v>
      </c>
      <c r="AD24" s="27" t="s">
        <v>64</v>
      </c>
      <c r="AE24" s="27" t="s">
        <v>63</v>
      </c>
      <c r="AF24" s="27" t="s">
        <v>63</v>
      </c>
      <c r="AG24" s="27" t="s">
        <v>64</v>
      </c>
      <c r="AH24" s="43" t="str">
        <f>IF('[1]dezechilibre UR'!AI24&lt;0,"deficit",IF('[1]dezechilibre UR'!AI24&gt;0,"excedent",0))</f>
        <v>deficit</v>
      </c>
    </row>
    <row r="25" spans="1:34" s="8" customFormat="1" x14ac:dyDescent="0.3">
      <c r="A25" s="39">
        <v>23</v>
      </c>
      <c r="B25" s="22" t="s">
        <v>16</v>
      </c>
      <c r="C25" s="37" t="s">
        <v>43</v>
      </c>
      <c r="D25" s="32" t="s">
        <v>64</v>
      </c>
      <c r="E25" s="27" t="s">
        <v>64</v>
      </c>
      <c r="F25" s="27" t="s">
        <v>64</v>
      </c>
      <c r="G25" s="27" t="s">
        <v>64</v>
      </c>
      <c r="H25" s="27" t="s">
        <v>64</v>
      </c>
      <c r="I25" s="27" t="s">
        <v>64</v>
      </c>
      <c r="J25" s="27" t="s">
        <v>63</v>
      </c>
      <c r="K25" s="27" t="s">
        <v>63</v>
      </c>
      <c r="L25" s="27" t="s">
        <v>63</v>
      </c>
      <c r="M25" s="27" t="s">
        <v>63</v>
      </c>
      <c r="N25" s="27" t="s">
        <v>63</v>
      </c>
      <c r="O25" s="27" t="s">
        <v>63</v>
      </c>
      <c r="P25" s="27" t="s">
        <v>64</v>
      </c>
      <c r="Q25" s="27" t="s">
        <v>64</v>
      </c>
      <c r="R25" s="27" t="s">
        <v>64</v>
      </c>
      <c r="S25" s="27" t="s">
        <v>64</v>
      </c>
      <c r="T25" s="27" t="s">
        <v>64</v>
      </c>
      <c r="U25" s="27" t="s">
        <v>64</v>
      </c>
      <c r="V25" s="27" t="s">
        <v>64</v>
      </c>
      <c r="W25" s="27" t="s">
        <v>64</v>
      </c>
      <c r="X25" s="27" t="s">
        <v>64</v>
      </c>
      <c r="Y25" s="27" t="s">
        <v>64</v>
      </c>
      <c r="Z25" s="27" t="s">
        <v>63</v>
      </c>
      <c r="AA25" s="27" t="s">
        <v>63</v>
      </c>
      <c r="AB25" s="27" t="s">
        <v>63</v>
      </c>
      <c r="AC25" s="27" t="s">
        <v>63</v>
      </c>
      <c r="AD25" s="27" t="s">
        <v>63</v>
      </c>
      <c r="AE25" s="27" t="s">
        <v>63</v>
      </c>
      <c r="AF25" s="27" t="s">
        <v>63</v>
      </c>
      <c r="AG25" s="27" t="s">
        <v>63</v>
      </c>
      <c r="AH25" s="43" t="str">
        <f>IF('[1]dezechilibre UR'!AI25&lt;0,"deficit",IF('[1]dezechilibre UR'!AI25&gt;0,"excedent",0))</f>
        <v>deficit</v>
      </c>
    </row>
    <row r="26" spans="1:34" s="8" customFormat="1" x14ac:dyDescent="0.3">
      <c r="A26" s="39">
        <v>24</v>
      </c>
      <c r="B26" s="22" t="s">
        <v>17</v>
      </c>
      <c r="C26" s="37" t="s">
        <v>44</v>
      </c>
      <c r="D26" s="32" t="s">
        <v>63</v>
      </c>
      <c r="E26" s="27" t="s">
        <v>63</v>
      </c>
      <c r="F26" s="27" t="s">
        <v>63</v>
      </c>
      <c r="G26" s="27" t="s">
        <v>63</v>
      </c>
      <c r="H26" s="27" t="s">
        <v>63</v>
      </c>
      <c r="I26" s="27" t="s">
        <v>63</v>
      </c>
      <c r="J26" s="27" t="s">
        <v>63</v>
      </c>
      <c r="K26" s="27" t="s">
        <v>63</v>
      </c>
      <c r="L26" s="27" t="s">
        <v>63</v>
      </c>
      <c r="M26" s="27" t="s">
        <v>63</v>
      </c>
      <c r="N26" s="27" t="s">
        <v>63</v>
      </c>
      <c r="O26" s="27" t="s">
        <v>63</v>
      </c>
      <c r="P26" s="27" t="s">
        <v>64</v>
      </c>
      <c r="Q26" s="27" t="s">
        <v>64</v>
      </c>
      <c r="R26" s="27" t="s">
        <v>64</v>
      </c>
      <c r="S26" s="27" t="s">
        <v>64</v>
      </c>
      <c r="T26" s="27" t="s">
        <v>64</v>
      </c>
      <c r="U26" s="27" t="s">
        <v>64</v>
      </c>
      <c r="V26" s="27" t="s">
        <v>64</v>
      </c>
      <c r="W26" s="27" t="s">
        <v>64</v>
      </c>
      <c r="X26" s="27" t="s">
        <v>64</v>
      </c>
      <c r="Y26" s="27" t="s">
        <v>64</v>
      </c>
      <c r="Z26" s="27" t="s">
        <v>63</v>
      </c>
      <c r="AA26" s="27" t="s">
        <v>63</v>
      </c>
      <c r="AB26" s="27" t="s">
        <v>63</v>
      </c>
      <c r="AC26" s="27" t="s">
        <v>63</v>
      </c>
      <c r="AD26" s="27" t="s">
        <v>63</v>
      </c>
      <c r="AE26" s="27" t="s">
        <v>63</v>
      </c>
      <c r="AF26" s="27" t="s">
        <v>63</v>
      </c>
      <c r="AG26" s="27" t="s">
        <v>63</v>
      </c>
      <c r="AH26" s="43" t="str">
        <f>IF('[1]dezechilibre UR'!AI26&lt;0,"deficit",IF('[1]dezechilibre UR'!AI26&gt;0,"excedent",0))</f>
        <v>deficit</v>
      </c>
    </row>
    <row r="27" spans="1:34" s="8" customFormat="1" x14ac:dyDescent="0.3">
      <c r="A27" s="39">
        <v>25</v>
      </c>
      <c r="B27" s="22" t="s">
        <v>18</v>
      </c>
      <c r="C27" s="37" t="s">
        <v>45</v>
      </c>
      <c r="D27" s="32" t="s">
        <v>64</v>
      </c>
      <c r="E27" s="27" t="s">
        <v>64</v>
      </c>
      <c r="F27" s="27" t="s">
        <v>64</v>
      </c>
      <c r="G27" s="27" t="s">
        <v>63</v>
      </c>
      <c r="H27" s="27" t="s">
        <v>63</v>
      </c>
      <c r="I27" s="27" t="s">
        <v>64</v>
      </c>
      <c r="J27" s="27" t="s">
        <v>64</v>
      </c>
      <c r="K27" s="27" t="s">
        <v>64</v>
      </c>
      <c r="L27" s="27" t="s">
        <v>64</v>
      </c>
      <c r="M27" s="27" t="s">
        <v>64</v>
      </c>
      <c r="N27" s="27" t="s">
        <v>64</v>
      </c>
      <c r="O27" s="27" t="s">
        <v>64</v>
      </c>
      <c r="P27" s="27" t="s">
        <v>64</v>
      </c>
      <c r="Q27" s="27" t="s">
        <v>64</v>
      </c>
      <c r="R27" s="27" t="s">
        <v>64</v>
      </c>
      <c r="S27" s="27" t="s">
        <v>64</v>
      </c>
      <c r="T27" s="27" t="s">
        <v>64</v>
      </c>
      <c r="U27" s="27" t="s">
        <v>64</v>
      </c>
      <c r="V27" s="27" t="s">
        <v>64</v>
      </c>
      <c r="W27" s="27" t="s">
        <v>63</v>
      </c>
      <c r="X27" s="27" t="s">
        <v>64</v>
      </c>
      <c r="Y27" s="27" t="s">
        <v>63</v>
      </c>
      <c r="Z27" s="27" t="s">
        <v>63</v>
      </c>
      <c r="AA27" s="27" t="s">
        <v>63</v>
      </c>
      <c r="AB27" s="27" t="s">
        <v>64</v>
      </c>
      <c r="AC27" s="27" t="s">
        <v>64</v>
      </c>
      <c r="AD27" s="27" t="s">
        <v>63</v>
      </c>
      <c r="AE27" s="27" t="s">
        <v>63</v>
      </c>
      <c r="AF27" s="27" t="s">
        <v>64</v>
      </c>
      <c r="AG27" s="27" t="s">
        <v>63</v>
      </c>
      <c r="AH27" s="43" t="str">
        <f>IF('[1]dezechilibre UR'!AI27&lt;0,"deficit",IF('[1]dezechilibre UR'!AI27&gt;0,"excedent",0))</f>
        <v>deficit</v>
      </c>
    </row>
    <row r="28" spans="1:34" s="8" customFormat="1" x14ac:dyDescent="0.3">
      <c r="A28" s="39">
        <v>26</v>
      </c>
      <c r="B28" s="22" t="s">
        <v>19</v>
      </c>
      <c r="C28" s="37" t="s">
        <v>46</v>
      </c>
      <c r="D28" s="32" t="s">
        <v>64</v>
      </c>
      <c r="E28" s="27" t="s">
        <v>63</v>
      </c>
      <c r="F28" s="27" t="s">
        <v>63</v>
      </c>
      <c r="G28" s="27" t="s">
        <v>63</v>
      </c>
      <c r="H28" s="27" t="s">
        <v>63</v>
      </c>
      <c r="I28" s="27" t="s">
        <v>63</v>
      </c>
      <c r="J28" s="27" t="s">
        <v>63</v>
      </c>
      <c r="K28" s="27" t="s">
        <v>64</v>
      </c>
      <c r="L28" s="27" t="s">
        <v>63</v>
      </c>
      <c r="M28" s="27" t="s">
        <v>63</v>
      </c>
      <c r="N28" s="27" t="s">
        <v>63</v>
      </c>
      <c r="O28" s="27" t="s">
        <v>63</v>
      </c>
      <c r="P28" s="27" t="s">
        <v>63</v>
      </c>
      <c r="Q28" s="27" t="s">
        <v>63</v>
      </c>
      <c r="R28" s="27" t="s">
        <v>64</v>
      </c>
      <c r="S28" s="27" t="s">
        <v>63</v>
      </c>
      <c r="T28" s="27" t="s">
        <v>63</v>
      </c>
      <c r="U28" s="27" t="s">
        <v>63</v>
      </c>
      <c r="V28" s="27" t="s">
        <v>63</v>
      </c>
      <c r="W28" s="27" t="s">
        <v>63</v>
      </c>
      <c r="X28" s="27" t="s">
        <v>64</v>
      </c>
      <c r="Y28" s="27" t="s">
        <v>63</v>
      </c>
      <c r="Z28" s="27" t="s">
        <v>63</v>
      </c>
      <c r="AA28" s="27" t="s">
        <v>63</v>
      </c>
      <c r="AB28" s="27" t="s">
        <v>63</v>
      </c>
      <c r="AC28" s="27" t="s">
        <v>63</v>
      </c>
      <c r="AD28" s="27" t="s">
        <v>63</v>
      </c>
      <c r="AE28" s="27" t="s">
        <v>63</v>
      </c>
      <c r="AF28" s="27" t="s">
        <v>63</v>
      </c>
      <c r="AG28" s="27" t="s">
        <v>63</v>
      </c>
      <c r="AH28" s="43" t="str">
        <f>IF('[1]dezechilibre UR'!AI28&lt;0,"deficit",IF('[1]dezechilibre UR'!AI28&gt;0,"excedent",0))</f>
        <v>deficit</v>
      </c>
    </row>
    <row r="29" spans="1:34" s="8" customFormat="1" x14ac:dyDescent="0.3">
      <c r="A29" s="39">
        <v>27</v>
      </c>
      <c r="B29" s="40" t="s">
        <v>20</v>
      </c>
      <c r="C29" s="41" t="s">
        <v>47</v>
      </c>
      <c r="D29" s="32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43">
        <f>IF('[1]dezechilibre UR'!AI29&lt;0,"deficit",IF('[1]dezechilibre UR'!AI29&gt;0,"excedent",0))</f>
        <v>0</v>
      </c>
    </row>
    <row r="30" spans="1:34" s="8" customFormat="1" x14ac:dyDescent="0.3">
      <c r="A30" s="39">
        <v>28</v>
      </c>
      <c r="B30" s="22" t="s">
        <v>21</v>
      </c>
      <c r="C30" s="37" t="s">
        <v>48</v>
      </c>
      <c r="D30" s="32" t="s">
        <v>64</v>
      </c>
      <c r="E30" s="27" t="s">
        <v>64</v>
      </c>
      <c r="F30" s="27" t="s">
        <v>63</v>
      </c>
      <c r="G30" s="27" t="s">
        <v>63</v>
      </c>
      <c r="H30" s="27" t="s">
        <v>63</v>
      </c>
      <c r="I30" s="27" t="s">
        <v>63</v>
      </c>
      <c r="J30" s="27" t="s">
        <v>64</v>
      </c>
      <c r="K30" s="27" t="s">
        <v>64</v>
      </c>
      <c r="L30" s="27" t="s">
        <v>63</v>
      </c>
      <c r="M30" s="27" t="s">
        <v>63</v>
      </c>
      <c r="N30" s="27" t="s">
        <v>63</v>
      </c>
      <c r="O30" s="27" t="s">
        <v>64</v>
      </c>
      <c r="P30" s="27" t="s">
        <v>64</v>
      </c>
      <c r="Q30" s="27" t="s">
        <v>63</v>
      </c>
      <c r="R30" s="27" t="s">
        <v>64</v>
      </c>
      <c r="S30" s="27" t="s">
        <v>63</v>
      </c>
      <c r="T30" s="27" t="s">
        <v>63</v>
      </c>
      <c r="U30" s="27" t="s">
        <v>63</v>
      </c>
      <c r="V30" s="27" t="s">
        <v>64</v>
      </c>
      <c r="W30" s="27" t="s">
        <v>64</v>
      </c>
      <c r="X30" s="27" t="s">
        <v>63</v>
      </c>
      <c r="Y30" s="27" t="s">
        <v>64</v>
      </c>
      <c r="Z30" s="27" t="s">
        <v>63</v>
      </c>
      <c r="AA30" s="27" t="s">
        <v>63</v>
      </c>
      <c r="AB30" s="27" t="s">
        <v>63</v>
      </c>
      <c r="AC30" s="27" t="s">
        <v>63</v>
      </c>
      <c r="AD30" s="27" t="s">
        <v>63</v>
      </c>
      <c r="AE30" s="27" t="s">
        <v>63</v>
      </c>
      <c r="AF30" s="27" t="s">
        <v>63</v>
      </c>
      <c r="AG30" s="27" t="s">
        <v>63</v>
      </c>
      <c r="AH30" s="43" t="str">
        <f>IF('[1]dezechilibre UR'!AI30&lt;0,"deficit",IF('[1]dezechilibre UR'!AI30&gt;0,"excedent",0))</f>
        <v>deficit</v>
      </c>
    </row>
    <row r="31" spans="1:34" s="8" customFormat="1" x14ac:dyDescent="0.3">
      <c r="A31" s="39">
        <v>29</v>
      </c>
      <c r="B31" s="22" t="s">
        <v>23</v>
      </c>
      <c r="C31" s="37" t="s">
        <v>50</v>
      </c>
      <c r="D31" s="32" t="s">
        <v>63</v>
      </c>
      <c r="E31" s="27" t="s">
        <v>63</v>
      </c>
      <c r="F31" s="27" t="s">
        <v>63</v>
      </c>
      <c r="G31" s="27" t="s">
        <v>64</v>
      </c>
      <c r="H31" s="27" t="s">
        <v>64</v>
      </c>
      <c r="I31" s="27" t="s">
        <v>63</v>
      </c>
      <c r="J31" s="27" t="s">
        <v>63</v>
      </c>
      <c r="K31" s="27" t="s">
        <v>63</v>
      </c>
      <c r="L31" s="27" t="s">
        <v>63</v>
      </c>
      <c r="M31" s="27" t="s">
        <v>63</v>
      </c>
      <c r="N31" s="27" t="s">
        <v>64</v>
      </c>
      <c r="O31" s="27" t="s">
        <v>64</v>
      </c>
      <c r="P31" s="27" t="s">
        <v>64</v>
      </c>
      <c r="Q31" s="27" t="s">
        <v>64</v>
      </c>
      <c r="R31" s="27" t="s">
        <v>64</v>
      </c>
      <c r="S31" s="27" t="s">
        <v>64</v>
      </c>
      <c r="T31" s="27" t="s">
        <v>64</v>
      </c>
      <c r="U31" s="27" t="s">
        <v>64</v>
      </c>
      <c r="V31" s="27" t="s">
        <v>64</v>
      </c>
      <c r="W31" s="27" t="s">
        <v>64</v>
      </c>
      <c r="X31" s="27" t="s">
        <v>64</v>
      </c>
      <c r="Y31" s="27" t="s">
        <v>64</v>
      </c>
      <c r="Z31" s="27" t="s">
        <v>64</v>
      </c>
      <c r="AA31" s="27" t="s">
        <v>63</v>
      </c>
      <c r="AB31" s="27" t="s">
        <v>63</v>
      </c>
      <c r="AC31" s="27" t="s">
        <v>63</v>
      </c>
      <c r="AD31" s="27" t="s">
        <v>64</v>
      </c>
      <c r="AE31" s="27" t="s">
        <v>63</v>
      </c>
      <c r="AF31" s="27" t="s">
        <v>63</v>
      </c>
      <c r="AG31" s="27" t="s">
        <v>63</v>
      </c>
      <c r="AH31" s="43" t="str">
        <f>IF('[1]dezechilibre UR'!AI32&lt;0,"deficit",IF('[1]dezechilibre UR'!AI32&gt;0,"excedent",0))</f>
        <v>deficit</v>
      </c>
    </row>
    <row r="32" spans="1:34" s="8" customFormat="1" ht="16.2" thickBot="1" x14ac:dyDescent="0.35">
      <c r="A32" s="39">
        <v>30</v>
      </c>
      <c r="B32" s="23" t="s">
        <v>22</v>
      </c>
      <c r="C32" s="38" t="s">
        <v>49</v>
      </c>
      <c r="D32" s="33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44">
        <f>IF('[1]dezechilibre UR'!AI31&lt;0,"deficit",IF('[1]dezechilibre UR'!AI31&gt;0,"excedent",0))</f>
        <v>0</v>
      </c>
    </row>
    <row r="33" spans="1:34" s="13" customFormat="1" ht="16.2" thickBot="1" x14ac:dyDescent="0.35">
      <c r="A33" s="9"/>
      <c r="B33" s="10"/>
      <c r="C33" s="10"/>
      <c r="D33" s="11"/>
      <c r="E33" s="12"/>
    </row>
    <row r="34" spans="1:34" s="26" customFormat="1" ht="31.8" thickBot="1" x14ac:dyDescent="0.35">
      <c r="A34" s="24"/>
      <c r="B34" s="57" t="s">
        <v>69</v>
      </c>
      <c r="C34" s="56">
        <f>SUM(D34:AH34)</f>
        <v>-33400.075857000375</v>
      </c>
      <c r="D34" s="29">
        <v>13237.952182000052</v>
      </c>
      <c r="E34" s="25">
        <v>-5542.0144870000877</v>
      </c>
      <c r="F34" s="25">
        <v>-280.79100399989005</v>
      </c>
      <c r="G34" s="25">
        <v>-2832.2345980000664</v>
      </c>
      <c r="H34" s="25">
        <v>6492.7879490001396</v>
      </c>
      <c r="I34" s="25">
        <v>-6874.6542430000427</v>
      </c>
      <c r="J34" s="25">
        <v>-2393.2635100001203</v>
      </c>
      <c r="K34" s="25">
        <v>-3969.0948600000174</v>
      </c>
      <c r="L34" s="25">
        <v>1840.2706859998675</v>
      </c>
      <c r="M34" s="25">
        <v>-5588.5033830002194</v>
      </c>
      <c r="N34" s="25">
        <v>4784.2307779998873</v>
      </c>
      <c r="O34" s="25">
        <v>7003.1275910000668</v>
      </c>
      <c r="P34" s="25">
        <v>4017.1826919999903</v>
      </c>
      <c r="Q34" s="25">
        <v>7238.2159279999823</v>
      </c>
      <c r="R34" s="25">
        <v>7797.5760449999889</v>
      </c>
      <c r="S34" s="25">
        <v>6343.3305680000631</v>
      </c>
      <c r="T34" s="25">
        <v>1946.6607089999452</v>
      </c>
      <c r="U34" s="25">
        <v>2322.547031000051</v>
      </c>
      <c r="V34" s="25">
        <v>931.93856100004814</v>
      </c>
      <c r="W34" s="25">
        <v>1049.1437839997736</v>
      </c>
      <c r="X34" s="25">
        <v>181.39060099992832</v>
      </c>
      <c r="Y34" s="25">
        <v>3116.7280249999203</v>
      </c>
      <c r="Z34" s="25">
        <v>-19451.924409999989</v>
      </c>
      <c r="AA34" s="25">
        <v>-10806.032407999963</v>
      </c>
      <c r="AB34" s="25">
        <v>1480.7326270000012</v>
      </c>
      <c r="AC34" s="25">
        <v>4128.0276820001736</v>
      </c>
      <c r="AD34" s="25">
        <v>11972.592901000062</v>
      </c>
      <c r="AE34" s="25">
        <v>-11725.279349000008</v>
      </c>
      <c r="AF34" s="25">
        <v>7253.4423179999885</v>
      </c>
      <c r="AG34" s="25">
        <v>-22610.519261999936</v>
      </c>
      <c r="AH34" s="28">
        <v>-34463.64300099996</v>
      </c>
    </row>
    <row r="35" spans="1:34" ht="31.8" thickBot="1" x14ac:dyDescent="0.35">
      <c r="B35" s="57" t="s">
        <v>70</v>
      </c>
      <c r="C35" s="56">
        <f>SUM(D35:AH35)</f>
        <v>-33400075.85700037</v>
      </c>
      <c r="D35" s="29">
        <f>D34*1000</f>
        <v>13237952.182000052</v>
      </c>
      <c r="E35" s="29">
        <f t="shared" ref="E35:AH35" si="0">E34*1000</f>
        <v>-5542014.4870000873</v>
      </c>
      <c r="F35" s="29">
        <f t="shared" si="0"/>
        <v>-280791.00399989006</v>
      </c>
      <c r="G35" s="29">
        <f t="shared" si="0"/>
        <v>-2832234.5980000664</v>
      </c>
      <c r="H35" s="29">
        <f t="shared" si="0"/>
        <v>6492787.9490001397</v>
      </c>
      <c r="I35" s="29">
        <f t="shared" si="0"/>
        <v>-6874654.2430000426</v>
      </c>
      <c r="J35" s="29">
        <f t="shared" si="0"/>
        <v>-2393263.5100001204</v>
      </c>
      <c r="K35" s="29">
        <f t="shared" si="0"/>
        <v>-3969094.8600000176</v>
      </c>
      <c r="L35" s="29">
        <f t="shared" si="0"/>
        <v>1840270.6859998675</v>
      </c>
      <c r="M35" s="29">
        <f t="shared" si="0"/>
        <v>-5588503.3830002192</v>
      </c>
      <c r="N35" s="29">
        <f t="shared" si="0"/>
        <v>4784230.7779998872</v>
      </c>
      <c r="O35" s="29">
        <f t="shared" si="0"/>
        <v>7003127.5910000671</v>
      </c>
      <c r="P35" s="29">
        <f t="shared" si="0"/>
        <v>4017182.6919999905</v>
      </c>
      <c r="Q35" s="29">
        <f t="shared" si="0"/>
        <v>7238215.9279999826</v>
      </c>
      <c r="R35" s="29">
        <f t="shared" si="0"/>
        <v>7797576.0449999887</v>
      </c>
      <c r="S35" s="29">
        <f t="shared" si="0"/>
        <v>6343330.5680000633</v>
      </c>
      <c r="T35" s="29">
        <f t="shared" si="0"/>
        <v>1946660.7089999453</v>
      </c>
      <c r="U35" s="29">
        <f t="shared" si="0"/>
        <v>2322547.0310000512</v>
      </c>
      <c r="V35" s="29">
        <f t="shared" si="0"/>
        <v>931938.56100004818</v>
      </c>
      <c r="W35" s="29">
        <f t="shared" si="0"/>
        <v>1049143.7839997737</v>
      </c>
      <c r="X35" s="29">
        <f t="shared" si="0"/>
        <v>181390.60099992831</v>
      </c>
      <c r="Y35" s="29">
        <f t="shared" si="0"/>
        <v>3116728.0249999203</v>
      </c>
      <c r="Z35" s="29">
        <f t="shared" si="0"/>
        <v>-19451924.409999989</v>
      </c>
      <c r="AA35" s="29">
        <f t="shared" si="0"/>
        <v>-10806032.407999963</v>
      </c>
      <c r="AB35" s="29">
        <f t="shared" si="0"/>
        <v>1480732.6270000013</v>
      </c>
      <c r="AC35" s="29">
        <f t="shared" si="0"/>
        <v>4128027.6820001737</v>
      </c>
      <c r="AD35" s="29">
        <f t="shared" si="0"/>
        <v>11972592.901000062</v>
      </c>
      <c r="AE35" s="29">
        <f t="shared" si="0"/>
        <v>-11725279.349000007</v>
      </c>
      <c r="AF35" s="29">
        <f t="shared" si="0"/>
        <v>7253442.3179999888</v>
      </c>
      <c r="AG35" s="29">
        <f t="shared" si="0"/>
        <v>-22610519.261999935</v>
      </c>
      <c r="AH35" s="29">
        <f t="shared" si="0"/>
        <v>-34463643.000999957</v>
      </c>
    </row>
    <row r="36" spans="1:34" x14ac:dyDescent="0.3">
      <c r="D36" s="17"/>
      <c r="E36" s="17"/>
      <c r="F36" s="17"/>
      <c r="G36" s="17"/>
    </row>
  </sheetData>
  <conditionalFormatting sqref="D34:AH35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topLeftCell="A13" zoomScale="80" zoomScaleNormal="80" workbookViewId="0">
      <selection activeCell="H9" sqref="H9"/>
    </sheetView>
  </sheetViews>
  <sheetFormatPr defaultColWidth="9.109375" defaultRowHeight="15.6" x14ac:dyDescent="0.3"/>
  <cols>
    <col min="1" max="1" width="4.33203125" style="7" bestFit="1" customWidth="1"/>
    <col min="2" max="2" width="45.6640625" style="14" customWidth="1"/>
    <col min="3" max="3" width="11.6640625" style="14" bestFit="1" customWidth="1"/>
    <col min="4" max="4" width="11" style="15" bestFit="1" customWidth="1"/>
    <col min="5" max="5" width="10.5546875" style="16" bestFit="1" customWidth="1"/>
    <col min="6" max="6" width="8.88671875" style="15" bestFit="1" customWidth="1"/>
    <col min="7" max="7" width="10.5546875" style="15" bestFit="1" customWidth="1"/>
    <col min="8" max="8" width="9.88671875" style="15" bestFit="1" customWidth="1"/>
    <col min="9" max="11" width="10.5546875" style="15" bestFit="1" customWidth="1"/>
    <col min="12" max="12" width="9.88671875" style="15" bestFit="1" customWidth="1"/>
    <col min="13" max="13" width="10.5546875" style="15" bestFit="1" customWidth="1"/>
    <col min="14" max="21" width="9.88671875" style="15" bestFit="1" customWidth="1"/>
    <col min="22" max="24" width="8.88671875" style="15" bestFit="1" customWidth="1"/>
    <col min="25" max="25" width="9.88671875" style="15" bestFit="1" customWidth="1"/>
    <col min="26" max="27" width="11.6640625" style="15" bestFit="1" customWidth="1"/>
    <col min="28" max="29" width="9.88671875" style="15" bestFit="1" customWidth="1"/>
    <col min="30" max="30" width="11" style="15" bestFit="1" customWidth="1"/>
    <col min="31" max="31" width="10.5546875" style="15" bestFit="1" customWidth="1"/>
    <col min="32" max="32" width="9.88671875" style="15" bestFit="1" customWidth="1"/>
    <col min="33" max="34" width="11.6640625" style="15" bestFit="1" customWidth="1"/>
    <col min="35" max="16384" width="9.109375" style="15"/>
  </cols>
  <sheetData>
    <row r="1" spans="1:34" s="5" customFormat="1" ht="21.6" thickBot="1" x14ac:dyDescent="0.45">
      <c r="A1" s="1"/>
      <c r="B1" s="2" t="s">
        <v>72</v>
      </c>
      <c r="C1" s="2"/>
      <c r="D1" s="3"/>
      <c r="E1" s="4"/>
      <c r="F1" s="3"/>
      <c r="G1" s="3"/>
      <c r="H1" s="3"/>
      <c r="I1" s="3"/>
      <c r="J1" s="3"/>
    </row>
    <row r="2" spans="1:34" s="7" customFormat="1" ht="47.25" customHeight="1" thickBot="1" x14ac:dyDescent="0.35">
      <c r="A2" s="6" t="s">
        <v>0</v>
      </c>
      <c r="B2" s="48" t="s">
        <v>52</v>
      </c>
      <c r="C2" s="49" t="s">
        <v>24</v>
      </c>
      <c r="D2" s="50">
        <v>43009</v>
      </c>
      <c r="E2" s="50">
        <v>43010</v>
      </c>
      <c r="F2" s="50">
        <v>43011</v>
      </c>
      <c r="G2" s="50">
        <v>43012</v>
      </c>
      <c r="H2" s="50">
        <v>43013</v>
      </c>
      <c r="I2" s="50">
        <v>43014</v>
      </c>
      <c r="J2" s="50">
        <v>43015</v>
      </c>
      <c r="K2" s="50">
        <v>43016</v>
      </c>
      <c r="L2" s="50">
        <v>43017</v>
      </c>
      <c r="M2" s="50">
        <v>43018</v>
      </c>
      <c r="N2" s="50">
        <v>43019</v>
      </c>
      <c r="O2" s="50">
        <v>43020</v>
      </c>
      <c r="P2" s="50">
        <v>43021</v>
      </c>
      <c r="Q2" s="50">
        <v>43022</v>
      </c>
      <c r="R2" s="50">
        <v>43023</v>
      </c>
      <c r="S2" s="50">
        <v>43024</v>
      </c>
      <c r="T2" s="50">
        <v>43025</v>
      </c>
      <c r="U2" s="50">
        <v>43026</v>
      </c>
      <c r="V2" s="50">
        <v>43027</v>
      </c>
      <c r="W2" s="50">
        <v>43028</v>
      </c>
      <c r="X2" s="50">
        <v>43029</v>
      </c>
      <c r="Y2" s="50">
        <v>43030</v>
      </c>
      <c r="Z2" s="50">
        <v>43031</v>
      </c>
      <c r="AA2" s="50">
        <v>43032</v>
      </c>
      <c r="AB2" s="50">
        <v>43033</v>
      </c>
      <c r="AC2" s="50">
        <v>43034</v>
      </c>
      <c r="AD2" s="50">
        <v>43035</v>
      </c>
      <c r="AE2" s="50">
        <v>43036</v>
      </c>
      <c r="AF2" s="50">
        <v>43037</v>
      </c>
      <c r="AG2" s="50">
        <v>43038</v>
      </c>
      <c r="AH2" s="50">
        <v>43039</v>
      </c>
    </row>
    <row r="3" spans="1:34" s="8" customFormat="1" x14ac:dyDescent="0.3">
      <c r="A3" s="45">
        <v>1</v>
      </c>
      <c r="B3" s="21" t="s">
        <v>1</v>
      </c>
      <c r="C3" s="36" t="s">
        <v>25</v>
      </c>
      <c r="D3" s="30" t="s">
        <v>65</v>
      </c>
      <c r="E3" s="31" t="s">
        <v>65</v>
      </c>
      <c r="F3" s="31" t="s">
        <v>65</v>
      </c>
      <c r="G3" s="31" t="s">
        <v>65</v>
      </c>
      <c r="H3" s="31" t="s">
        <v>65</v>
      </c>
      <c r="I3" s="31" t="s">
        <v>66</v>
      </c>
      <c r="J3" s="31" t="s">
        <v>66</v>
      </c>
      <c r="K3" s="31" t="s">
        <v>66</v>
      </c>
      <c r="L3" s="31" t="s">
        <v>66</v>
      </c>
      <c r="M3" s="31" t="s">
        <v>66</v>
      </c>
      <c r="N3" s="31" t="s">
        <v>66</v>
      </c>
      <c r="O3" s="31" t="s">
        <v>66</v>
      </c>
      <c r="P3" s="31" t="s">
        <v>66</v>
      </c>
      <c r="Q3" s="31" t="s">
        <v>65</v>
      </c>
      <c r="R3" s="31" t="s">
        <v>66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 t="s">
        <v>66</v>
      </c>
      <c r="AB3" s="31">
        <v>0</v>
      </c>
      <c r="AC3" s="31">
        <v>0</v>
      </c>
      <c r="AD3" s="31">
        <v>0</v>
      </c>
      <c r="AE3" s="31">
        <v>0</v>
      </c>
      <c r="AF3" s="31">
        <v>0</v>
      </c>
      <c r="AG3" s="31">
        <v>0</v>
      </c>
      <c r="AH3" s="42">
        <v>0</v>
      </c>
    </row>
    <row r="4" spans="1:34" s="8" customFormat="1" x14ac:dyDescent="0.3">
      <c r="A4" s="45">
        <v>2</v>
      </c>
      <c r="B4" s="46" t="s">
        <v>2</v>
      </c>
      <c r="C4" s="47" t="s">
        <v>26</v>
      </c>
      <c r="D4" s="32" t="s">
        <v>66</v>
      </c>
      <c r="E4" s="27">
        <v>0</v>
      </c>
      <c r="F4" s="27">
        <v>0</v>
      </c>
      <c r="G4" s="27">
        <v>0</v>
      </c>
      <c r="H4" s="27" t="s">
        <v>66</v>
      </c>
      <c r="I4" s="27">
        <v>0</v>
      </c>
      <c r="J4" s="27">
        <v>0</v>
      </c>
      <c r="K4" s="27">
        <v>0</v>
      </c>
      <c r="L4" s="27" t="s">
        <v>65</v>
      </c>
      <c r="M4" s="27">
        <v>0</v>
      </c>
      <c r="N4" s="27">
        <v>0</v>
      </c>
      <c r="O4" s="27">
        <v>0</v>
      </c>
      <c r="P4" s="27" t="s">
        <v>66</v>
      </c>
      <c r="Q4" s="27" t="s">
        <v>66</v>
      </c>
      <c r="R4" s="27" t="s">
        <v>66</v>
      </c>
      <c r="S4" s="27" t="s">
        <v>66</v>
      </c>
      <c r="T4" s="27" t="s">
        <v>66</v>
      </c>
      <c r="U4" s="27" t="s">
        <v>66</v>
      </c>
      <c r="V4" s="27">
        <v>0</v>
      </c>
      <c r="W4" s="27" t="s">
        <v>66</v>
      </c>
      <c r="X4" s="27" t="s">
        <v>66</v>
      </c>
      <c r="Y4" s="27" t="s">
        <v>66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 t="s">
        <v>65</v>
      </c>
      <c r="AF4" s="27">
        <v>0</v>
      </c>
      <c r="AG4" s="27" t="s">
        <v>65</v>
      </c>
      <c r="AH4" s="43" t="s">
        <v>65</v>
      </c>
    </row>
    <row r="5" spans="1:34" s="8" customFormat="1" x14ac:dyDescent="0.3">
      <c r="A5" s="45">
        <v>3</v>
      </c>
      <c r="B5" s="22" t="s">
        <v>3</v>
      </c>
      <c r="C5" s="37" t="s">
        <v>27</v>
      </c>
      <c r="D5" s="32" t="s">
        <v>66</v>
      </c>
      <c r="E5" s="27">
        <v>0</v>
      </c>
      <c r="F5" s="27" t="s">
        <v>66</v>
      </c>
      <c r="G5" s="27" t="s">
        <v>66</v>
      </c>
      <c r="H5" s="27">
        <v>0</v>
      </c>
      <c r="I5" s="27">
        <v>0</v>
      </c>
      <c r="J5" s="27">
        <v>0</v>
      </c>
      <c r="K5" s="27" t="s">
        <v>65</v>
      </c>
      <c r="L5" s="27" t="s">
        <v>65</v>
      </c>
      <c r="M5" s="27" t="s">
        <v>65</v>
      </c>
      <c r="N5" s="27">
        <v>0</v>
      </c>
      <c r="O5" s="27">
        <v>0</v>
      </c>
      <c r="P5" s="27">
        <v>0</v>
      </c>
      <c r="Q5" s="27" t="s">
        <v>66</v>
      </c>
      <c r="R5" s="27" t="s">
        <v>66</v>
      </c>
      <c r="S5" s="27" t="s">
        <v>66</v>
      </c>
      <c r="T5" s="27">
        <v>0</v>
      </c>
      <c r="U5" s="27">
        <v>0</v>
      </c>
      <c r="V5" s="27">
        <v>0</v>
      </c>
      <c r="W5" s="27">
        <v>0</v>
      </c>
      <c r="X5" s="27" t="s">
        <v>66</v>
      </c>
      <c r="Y5" s="27" t="s">
        <v>66</v>
      </c>
      <c r="Z5" s="27">
        <v>0</v>
      </c>
      <c r="AA5" s="27" t="s">
        <v>65</v>
      </c>
      <c r="AB5" s="27">
        <v>0</v>
      </c>
      <c r="AC5" s="27">
        <v>0</v>
      </c>
      <c r="AD5" s="27">
        <v>0</v>
      </c>
      <c r="AE5" s="27" t="s">
        <v>65</v>
      </c>
      <c r="AF5" s="27">
        <v>0</v>
      </c>
      <c r="AG5" s="27" t="s">
        <v>65</v>
      </c>
      <c r="AH5" s="43" t="s">
        <v>65</v>
      </c>
    </row>
    <row r="6" spans="1:34" s="8" customFormat="1" x14ac:dyDescent="0.3">
      <c r="A6" s="45">
        <v>4</v>
      </c>
      <c r="B6" s="22" t="s">
        <v>53</v>
      </c>
      <c r="C6" s="37" t="s">
        <v>54</v>
      </c>
      <c r="D6" s="32" t="s">
        <v>66</v>
      </c>
      <c r="E6" s="27" t="s">
        <v>65</v>
      </c>
      <c r="F6" s="27" t="s">
        <v>66</v>
      </c>
      <c r="G6" s="27" t="s">
        <v>66</v>
      </c>
      <c r="H6" s="27" t="s">
        <v>66</v>
      </c>
      <c r="I6" s="27" t="s">
        <v>66</v>
      </c>
      <c r="J6" s="27" t="s">
        <v>66</v>
      </c>
      <c r="K6" s="27" t="s">
        <v>66</v>
      </c>
      <c r="L6" s="27" t="s">
        <v>66</v>
      </c>
      <c r="M6" s="27" t="s">
        <v>66</v>
      </c>
      <c r="N6" s="27" t="s">
        <v>66</v>
      </c>
      <c r="O6" s="27" t="s">
        <v>66</v>
      </c>
      <c r="P6" s="27" t="s">
        <v>66</v>
      </c>
      <c r="Q6" s="27" t="s">
        <v>66</v>
      </c>
      <c r="R6" s="27" t="s">
        <v>66</v>
      </c>
      <c r="S6" s="27" t="s">
        <v>66</v>
      </c>
      <c r="T6" s="27" t="s">
        <v>66</v>
      </c>
      <c r="U6" s="27" t="s">
        <v>66</v>
      </c>
      <c r="V6" s="27" t="s">
        <v>66</v>
      </c>
      <c r="W6" s="27" t="s">
        <v>66</v>
      </c>
      <c r="X6" s="27" t="s">
        <v>66</v>
      </c>
      <c r="Y6" s="27" t="s">
        <v>66</v>
      </c>
      <c r="Z6" s="27" t="s">
        <v>65</v>
      </c>
      <c r="AA6" s="27" t="s">
        <v>65</v>
      </c>
      <c r="AB6" s="27" t="s">
        <v>65</v>
      </c>
      <c r="AC6" s="27" t="s">
        <v>66</v>
      </c>
      <c r="AD6" s="27" t="s">
        <v>66</v>
      </c>
      <c r="AE6" s="27" t="s">
        <v>66</v>
      </c>
      <c r="AF6" s="27" t="s">
        <v>66</v>
      </c>
      <c r="AG6" s="27" t="s">
        <v>65</v>
      </c>
      <c r="AH6" s="43" t="s">
        <v>65</v>
      </c>
    </row>
    <row r="7" spans="1:34" s="8" customFormat="1" x14ac:dyDescent="0.3">
      <c r="A7" s="45">
        <v>5</v>
      </c>
      <c r="B7" s="22" t="s">
        <v>4</v>
      </c>
      <c r="C7" s="37" t="s">
        <v>28</v>
      </c>
      <c r="D7" s="32" t="s">
        <v>66</v>
      </c>
      <c r="E7" s="27" t="s">
        <v>66</v>
      </c>
      <c r="F7" s="27" t="s">
        <v>66</v>
      </c>
      <c r="G7" s="27">
        <v>0</v>
      </c>
      <c r="H7" s="27">
        <v>0</v>
      </c>
      <c r="I7" s="27">
        <v>0</v>
      </c>
      <c r="J7" s="27" t="s">
        <v>66</v>
      </c>
      <c r="K7" s="27" t="s">
        <v>66</v>
      </c>
      <c r="L7" s="27" t="s">
        <v>65</v>
      </c>
      <c r="M7" s="27">
        <v>0</v>
      </c>
      <c r="N7" s="27">
        <v>0</v>
      </c>
      <c r="O7" s="27">
        <v>0</v>
      </c>
      <c r="P7" s="27">
        <v>0</v>
      </c>
      <c r="Q7" s="27" t="s">
        <v>66</v>
      </c>
      <c r="R7" s="27" t="s">
        <v>66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 t="s">
        <v>66</v>
      </c>
      <c r="Y7" s="27" t="s">
        <v>66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43" t="s">
        <v>65</v>
      </c>
    </row>
    <row r="8" spans="1:34" s="8" customFormat="1" x14ac:dyDescent="0.3">
      <c r="A8" s="45">
        <v>6</v>
      </c>
      <c r="B8" s="22" t="s">
        <v>5</v>
      </c>
      <c r="C8" s="37" t="s">
        <v>29</v>
      </c>
      <c r="D8" s="32">
        <v>0</v>
      </c>
      <c r="E8" s="27" t="s">
        <v>65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43" t="s">
        <v>66</v>
      </c>
    </row>
    <row r="9" spans="1:34" s="8" customFormat="1" x14ac:dyDescent="0.3">
      <c r="A9" s="45">
        <v>7</v>
      </c>
      <c r="B9" s="22" t="s">
        <v>6</v>
      </c>
      <c r="C9" s="37" t="s">
        <v>30</v>
      </c>
      <c r="D9" s="32" t="s">
        <v>65</v>
      </c>
      <c r="E9" s="27" t="s">
        <v>65</v>
      </c>
      <c r="F9" s="27" t="s">
        <v>65</v>
      </c>
      <c r="G9" s="27" t="s">
        <v>65</v>
      </c>
      <c r="H9" s="27" t="s">
        <v>65</v>
      </c>
      <c r="I9" s="27" t="s">
        <v>65</v>
      </c>
      <c r="J9" s="27" t="s">
        <v>65</v>
      </c>
      <c r="K9" s="27" t="s">
        <v>66</v>
      </c>
      <c r="L9" s="27" t="s">
        <v>65</v>
      </c>
      <c r="M9" s="27" t="s">
        <v>65</v>
      </c>
      <c r="N9" s="27" t="s">
        <v>66</v>
      </c>
      <c r="O9" s="27" t="s">
        <v>66</v>
      </c>
      <c r="P9" s="27" t="s">
        <v>66</v>
      </c>
      <c r="Q9" s="27" t="s">
        <v>66</v>
      </c>
      <c r="R9" s="27" t="s">
        <v>66</v>
      </c>
      <c r="S9" s="27" t="s">
        <v>65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43">
        <v>0</v>
      </c>
    </row>
    <row r="10" spans="1:34" s="8" customFormat="1" x14ac:dyDescent="0.3">
      <c r="A10" s="45">
        <v>8</v>
      </c>
      <c r="B10" s="22" t="s">
        <v>7</v>
      </c>
      <c r="C10" s="37" t="s">
        <v>31</v>
      </c>
      <c r="D10" s="32" t="s">
        <v>66</v>
      </c>
      <c r="E10" s="27">
        <v>0</v>
      </c>
      <c r="F10" s="27" t="s">
        <v>66</v>
      </c>
      <c r="G10" s="27">
        <v>0</v>
      </c>
      <c r="H10" s="27" t="s">
        <v>66</v>
      </c>
      <c r="I10" s="27" t="s">
        <v>66</v>
      </c>
      <c r="J10" s="27" t="s">
        <v>66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 t="s">
        <v>66</v>
      </c>
      <c r="R10" s="27" t="s">
        <v>66</v>
      </c>
      <c r="S10" s="27">
        <v>0</v>
      </c>
      <c r="T10" s="27">
        <v>0</v>
      </c>
      <c r="U10" s="27">
        <v>0</v>
      </c>
      <c r="V10" s="27" t="s">
        <v>66</v>
      </c>
      <c r="W10" s="27" t="s">
        <v>66</v>
      </c>
      <c r="X10" s="27" t="s">
        <v>66</v>
      </c>
      <c r="Y10" s="27" t="s">
        <v>66</v>
      </c>
      <c r="Z10" s="27" t="s">
        <v>66</v>
      </c>
      <c r="AA10" s="27" t="s">
        <v>65</v>
      </c>
      <c r="AB10" s="27" t="s">
        <v>65</v>
      </c>
      <c r="AC10" s="27" t="s">
        <v>65</v>
      </c>
      <c r="AD10" s="27">
        <v>0</v>
      </c>
      <c r="AE10" s="27" t="s">
        <v>65</v>
      </c>
      <c r="AF10" s="27">
        <v>0</v>
      </c>
      <c r="AG10" s="27" t="s">
        <v>65</v>
      </c>
      <c r="AH10" s="43" t="s">
        <v>65</v>
      </c>
    </row>
    <row r="11" spans="1:34" s="8" customFormat="1" x14ac:dyDescent="0.3">
      <c r="A11" s="45">
        <v>9</v>
      </c>
      <c r="B11" s="22" t="s">
        <v>51</v>
      </c>
      <c r="C11" s="37" t="s">
        <v>32</v>
      </c>
      <c r="D11" s="32" t="s">
        <v>66</v>
      </c>
      <c r="E11" s="27">
        <v>0</v>
      </c>
      <c r="F11" s="27" t="s">
        <v>65</v>
      </c>
      <c r="G11" s="27" t="s">
        <v>65</v>
      </c>
      <c r="H11" s="27" t="s">
        <v>66</v>
      </c>
      <c r="I11" s="27" t="s">
        <v>65</v>
      </c>
      <c r="J11" s="27" t="s">
        <v>65</v>
      </c>
      <c r="K11" s="27" t="s">
        <v>65</v>
      </c>
      <c r="L11" s="27" t="s">
        <v>66</v>
      </c>
      <c r="M11" s="27" t="s">
        <v>65</v>
      </c>
      <c r="N11" s="27">
        <v>0</v>
      </c>
      <c r="O11" s="27">
        <v>0</v>
      </c>
      <c r="P11" s="27">
        <v>0</v>
      </c>
      <c r="Q11" s="27" t="s">
        <v>66</v>
      </c>
      <c r="R11" s="27">
        <v>0</v>
      </c>
      <c r="S11" s="27" t="s">
        <v>66</v>
      </c>
      <c r="T11" s="27">
        <v>0</v>
      </c>
      <c r="U11" s="27">
        <v>0</v>
      </c>
      <c r="V11" s="27">
        <v>0</v>
      </c>
      <c r="W11" s="27">
        <v>0</v>
      </c>
      <c r="X11" s="27" t="s">
        <v>66</v>
      </c>
      <c r="Y11" s="27" t="s">
        <v>66</v>
      </c>
      <c r="Z11" s="27" t="s">
        <v>65</v>
      </c>
      <c r="AA11" s="27" t="s">
        <v>65</v>
      </c>
      <c r="AB11" s="27" t="s">
        <v>66</v>
      </c>
      <c r="AC11" s="27" t="s">
        <v>66</v>
      </c>
      <c r="AD11" s="27" t="s">
        <v>66</v>
      </c>
      <c r="AE11" s="27" t="s">
        <v>65</v>
      </c>
      <c r="AF11" s="27" t="s">
        <v>66</v>
      </c>
      <c r="AG11" s="27" t="s">
        <v>65</v>
      </c>
      <c r="AH11" s="43">
        <v>0</v>
      </c>
    </row>
    <row r="12" spans="1:34" s="8" customFormat="1" x14ac:dyDescent="0.3">
      <c r="A12" s="45">
        <v>10</v>
      </c>
      <c r="B12" s="22" t="s">
        <v>8</v>
      </c>
      <c r="C12" s="37" t="s">
        <v>33</v>
      </c>
      <c r="D12" s="32" t="s">
        <v>66</v>
      </c>
      <c r="E12" s="27">
        <v>0</v>
      </c>
      <c r="F12" s="27">
        <v>0</v>
      </c>
      <c r="G12" s="27" t="s">
        <v>66</v>
      </c>
      <c r="H12" s="27" t="s">
        <v>66</v>
      </c>
      <c r="I12" s="27" t="s">
        <v>66</v>
      </c>
      <c r="J12" s="27" t="s">
        <v>66</v>
      </c>
      <c r="K12" s="27" t="s">
        <v>65</v>
      </c>
      <c r="L12" s="27" t="s">
        <v>65</v>
      </c>
      <c r="M12" s="27" t="s">
        <v>65</v>
      </c>
      <c r="N12" s="27" t="s">
        <v>66</v>
      </c>
      <c r="O12" s="27" t="s">
        <v>66</v>
      </c>
      <c r="P12" s="27" t="s">
        <v>65</v>
      </c>
      <c r="Q12" s="27" t="s">
        <v>66</v>
      </c>
      <c r="R12" s="27" t="s">
        <v>66</v>
      </c>
      <c r="S12" s="27">
        <v>0</v>
      </c>
      <c r="T12" s="27" t="s">
        <v>66</v>
      </c>
      <c r="U12" s="27" t="s">
        <v>66</v>
      </c>
      <c r="V12" s="27" t="s">
        <v>66</v>
      </c>
      <c r="W12" s="27">
        <v>0</v>
      </c>
      <c r="X12" s="27" t="s">
        <v>66</v>
      </c>
      <c r="Y12" s="27" t="s">
        <v>66</v>
      </c>
      <c r="Z12" s="27" t="s">
        <v>66</v>
      </c>
      <c r="AA12" s="27">
        <v>0</v>
      </c>
      <c r="AB12" s="27" t="s">
        <v>66</v>
      </c>
      <c r="AC12" s="27" t="s">
        <v>66</v>
      </c>
      <c r="AD12" s="27" t="s">
        <v>66</v>
      </c>
      <c r="AE12" s="27">
        <v>0</v>
      </c>
      <c r="AF12" s="27" t="s">
        <v>66</v>
      </c>
      <c r="AG12" s="27" t="s">
        <v>65</v>
      </c>
      <c r="AH12" s="43" t="s">
        <v>65</v>
      </c>
    </row>
    <row r="13" spans="1:34" s="8" customFormat="1" x14ac:dyDescent="0.3">
      <c r="A13" s="45">
        <v>11</v>
      </c>
      <c r="B13" s="22" t="s">
        <v>58</v>
      </c>
      <c r="C13" s="37" t="s">
        <v>59</v>
      </c>
      <c r="D13" s="32" t="s">
        <v>66</v>
      </c>
      <c r="E13" s="27" t="s">
        <v>66</v>
      </c>
      <c r="F13" s="27" t="s">
        <v>66</v>
      </c>
      <c r="G13" s="27" t="s">
        <v>66</v>
      </c>
      <c r="H13" s="27" t="s">
        <v>66</v>
      </c>
      <c r="I13" s="27">
        <v>0</v>
      </c>
      <c r="J13" s="27">
        <v>0</v>
      </c>
      <c r="K13" s="27">
        <v>0</v>
      </c>
      <c r="L13" s="27" t="s">
        <v>66</v>
      </c>
      <c r="M13" s="27" t="s">
        <v>66</v>
      </c>
      <c r="N13" s="27" t="s">
        <v>66</v>
      </c>
      <c r="O13" s="27" t="s">
        <v>66</v>
      </c>
      <c r="P13" s="27" t="s">
        <v>66</v>
      </c>
      <c r="Q13" s="27" t="s">
        <v>66</v>
      </c>
      <c r="R13" s="27" t="s">
        <v>66</v>
      </c>
      <c r="S13" s="27" t="s">
        <v>66</v>
      </c>
      <c r="T13" s="27" t="s">
        <v>66</v>
      </c>
      <c r="U13" s="27" t="s">
        <v>66</v>
      </c>
      <c r="V13" s="27" t="s">
        <v>66</v>
      </c>
      <c r="W13" s="27" t="s">
        <v>66</v>
      </c>
      <c r="X13" s="27" t="s">
        <v>65</v>
      </c>
      <c r="Y13" s="27" t="s">
        <v>65</v>
      </c>
      <c r="Z13" s="27" t="s">
        <v>65</v>
      </c>
      <c r="AA13" s="27" t="s">
        <v>65</v>
      </c>
      <c r="AB13" s="27" t="s">
        <v>66</v>
      </c>
      <c r="AC13" s="27" t="s">
        <v>66</v>
      </c>
      <c r="AD13" s="27" t="s">
        <v>65</v>
      </c>
      <c r="AE13" s="27" t="s">
        <v>65</v>
      </c>
      <c r="AF13" s="27">
        <v>0</v>
      </c>
      <c r="AG13" s="27" t="s">
        <v>65</v>
      </c>
      <c r="AH13" s="43">
        <v>0</v>
      </c>
    </row>
    <row r="14" spans="1:34" s="8" customFormat="1" x14ac:dyDescent="0.3">
      <c r="A14" s="45">
        <v>12</v>
      </c>
      <c r="B14" s="22" t="s">
        <v>60</v>
      </c>
      <c r="C14" s="37" t="s">
        <v>34</v>
      </c>
      <c r="D14" s="32">
        <v>0</v>
      </c>
      <c r="E14" s="27" t="s">
        <v>65</v>
      </c>
      <c r="F14" s="27" t="s">
        <v>65</v>
      </c>
      <c r="G14" s="27" t="s">
        <v>65</v>
      </c>
      <c r="H14" s="27" t="s">
        <v>65</v>
      </c>
      <c r="I14" s="27" t="s">
        <v>65</v>
      </c>
      <c r="J14" s="27" t="s">
        <v>65</v>
      </c>
      <c r="K14" s="27" t="s">
        <v>65</v>
      </c>
      <c r="L14" s="27" t="s">
        <v>65</v>
      </c>
      <c r="M14" s="27" t="s">
        <v>65</v>
      </c>
      <c r="N14" s="27" t="s">
        <v>65</v>
      </c>
      <c r="O14" s="27" t="s">
        <v>65</v>
      </c>
      <c r="P14" s="27" t="s">
        <v>65</v>
      </c>
      <c r="Q14" s="27">
        <v>0</v>
      </c>
      <c r="R14" s="27" t="s">
        <v>65</v>
      </c>
      <c r="S14" s="27" t="s">
        <v>65</v>
      </c>
      <c r="T14" s="27" t="s">
        <v>65</v>
      </c>
      <c r="U14" s="27" t="s">
        <v>65</v>
      </c>
      <c r="V14" s="27" t="s">
        <v>65</v>
      </c>
      <c r="W14" s="27" t="s">
        <v>65</v>
      </c>
      <c r="X14" s="27" t="s">
        <v>65</v>
      </c>
      <c r="Y14" s="27" t="s">
        <v>65</v>
      </c>
      <c r="Z14" s="27" t="s">
        <v>65</v>
      </c>
      <c r="AA14" s="27" t="s">
        <v>65</v>
      </c>
      <c r="AB14" s="27">
        <v>0</v>
      </c>
      <c r="AC14" s="27">
        <v>0</v>
      </c>
      <c r="AD14" s="27" t="s">
        <v>66</v>
      </c>
      <c r="AE14" s="27" t="s">
        <v>66</v>
      </c>
      <c r="AF14" s="27" t="s">
        <v>66</v>
      </c>
      <c r="AG14" s="27">
        <v>0</v>
      </c>
      <c r="AH14" s="43" t="s">
        <v>65</v>
      </c>
    </row>
    <row r="15" spans="1:34" s="8" customFormat="1" x14ac:dyDescent="0.3">
      <c r="A15" s="45">
        <v>13</v>
      </c>
      <c r="B15" s="22" t="s">
        <v>9</v>
      </c>
      <c r="C15" s="37" t="s">
        <v>35</v>
      </c>
      <c r="D15" s="32">
        <v>0</v>
      </c>
      <c r="E15" s="27" t="s">
        <v>66</v>
      </c>
      <c r="F15" s="27" t="s">
        <v>66</v>
      </c>
      <c r="G15" s="27" t="s">
        <v>66</v>
      </c>
      <c r="H15" s="27">
        <v>0</v>
      </c>
      <c r="I15" s="27" t="s">
        <v>66</v>
      </c>
      <c r="J15" s="27" t="s">
        <v>65</v>
      </c>
      <c r="K15" s="27" t="s">
        <v>66</v>
      </c>
      <c r="L15" s="27" t="s">
        <v>65</v>
      </c>
      <c r="M15" s="27" t="s">
        <v>66</v>
      </c>
      <c r="N15" s="27" t="s">
        <v>66</v>
      </c>
      <c r="O15" s="27">
        <v>0</v>
      </c>
      <c r="P15" s="27" t="s">
        <v>66</v>
      </c>
      <c r="Q15" s="27">
        <v>0</v>
      </c>
      <c r="R15" s="27">
        <v>0</v>
      </c>
      <c r="S15" s="27">
        <v>0</v>
      </c>
      <c r="T15" s="27" t="s">
        <v>65</v>
      </c>
      <c r="U15" s="27" t="s">
        <v>65</v>
      </c>
      <c r="V15" s="27" t="s">
        <v>66</v>
      </c>
      <c r="W15" s="27" t="s">
        <v>65</v>
      </c>
      <c r="X15" s="27" t="s">
        <v>66</v>
      </c>
      <c r="Y15" s="27">
        <v>0</v>
      </c>
      <c r="Z15" s="27" t="s">
        <v>65</v>
      </c>
      <c r="AA15" s="27" t="s">
        <v>65</v>
      </c>
      <c r="AB15" s="27" t="s">
        <v>66</v>
      </c>
      <c r="AC15" s="27" t="s">
        <v>66</v>
      </c>
      <c r="AD15" s="27" t="s">
        <v>66</v>
      </c>
      <c r="AE15" s="27" t="s">
        <v>65</v>
      </c>
      <c r="AF15" s="27" t="s">
        <v>66</v>
      </c>
      <c r="AG15" s="27" t="s">
        <v>65</v>
      </c>
      <c r="AH15" s="43" t="s">
        <v>65</v>
      </c>
    </row>
    <row r="16" spans="1:34" s="8" customFormat="1" x14ac:dyDescent="0.3">
      <c r="A16" s="45">
        <v>14</v>
      </c>
      <c r="B16" s="22" t="s">
        <v>56</v>
      </c>
      <c r="C16" s="37" t="s">
        <v>57</v>
      </c>
      <c r="D16" s="32" t="s">
        <v>66</v>
      </c>
      <c r="E16" s="27" t="s">
        <v>66</v>
      </c>
      <c r="F16" s="27" t="s">
        <v>66</v>
      </c>
      <c r="G16" s="27" t="s">
        <v>66</v>
      </c>
      <c r="H16" s="27" t="s">
        <v>66</v>
      </c>
      <c r="I16" s="27">
        <v>0</v>
      </c>
      <c r="J16" s="27" t="s">
        <v>66</v>
      </c>
      <c r="K16" s="27" t="s">
        <v>66</v>
      </c>
      <c r="L16" s="27">
        <v>0</v>
      </c>
      <c r="M16" s="27">
        <v>0</v>
      </c>
      <c r="N16" s="27" t="s">
        <v>66</v>
      </c>
      <c r="O16" s="27" t="s">
        <v>66</v>
      </c>
      <c r="P16" s="27" t="s">
        <v>66</v>
      </c>
      <c r="Q16" s="27" t="s">
        <v>66</v>
      </c>
      <c r="R16" s="27" t="s">
        <v>66</v>
      </c>
      <c r="S16" s="27" t="s">
        <v>66</v>
      </c>
      <c r="T16" s="27">
        <v>0</v>
      </c>
      <c r="U16" s="27" t="s">
        <v>66</v>
      </c>
      <c r="V16" s="27" t="s">
        <v>66</v>
      </c>
      <c r="W16" s="27" t="s">
        <v>66</v>
      </c>
      <c r="X16" s="27" t="s">
        <v>66</v>
      </c>
      <c r="Y16" s="27" t="s">
        <v>66</v>
      </c>
      <c r="Z16" s="27">
        <v>0</v>
      </c>
      <c r="AA16" s="27" t="s">
        <v>65</v>
      </c>
      <c r="AB16" s="27">
        <v>0</v>
      </c>
      <c r="AC16" s="27">
        <v>0</v>
      </c>
      <c r="AD16" s="27" t="s">
        <v>66</v>
      </c>
      <c r="AE16" s="27">
        <v>0</v>
      </c>
      <c r="AF16" s="27" t="s">
        <v>66</v>
      </c>
      <c r="AG16" s="27" t="s">
        <v>65</v>
      </c>
      <c r="AH16" s="43" t="s">
        <v>65</v>
      </c>
    </row>
    <row r="17" spans="1:34" s="8" customFormat="1" x14ac:dyDescent="0.3">
      <c r="A17" s="45">
        <v>15</v>
      </c>
      <c r="B17" s="22" t="s">
        <v>61</v>
      </c>
      <c r="C17" s="37" t="s">
        <v>62</v>
      </c>
      <c r="D17" s="32">
        <v>0</v>
      </c>
      <c r="E17" s="27" t="s">
        <v>66</v>
      </c>
      <c r="F17" s="27">
        <v>0</v>
      </c>
      <c r="G17" s="27">
        <v>0</v>
      </c>
      <c r="H17" s="27" t="s">
        <v>66</v>
      </c>
      <c r="I17" s="27">
        <v>0</v>
      </c>
      <c r="J17" s="27">
        <v>0</v>
      </c>
      <c r="K17" s="27">
        <v>0</v>
      </c>
      <c r="L17" s="27">
        <v>0</v>
      </c>
      <c r="M17" s="27" t="s">
        <v>65</v>
      </c>
      <c r="N17" s="27" t="s">
        <v>66</v>
      </c>
      <c r="O17" s="27" t="s">
        <v>66</v>
      </c>
      <c r="P17" s="27" t="s">
        <v>66</v>
      </c>
      <c r="Q17" s="27" t="s">
        <v>66</v>
      </c>
      <c r="R17" s="27" t="s">
        <v>66</v>
      </c>
      <c r="S17" s="27" t="s">
        <v>66</v>
      </c>
      <c r="T17" s="27">
        <v>0</v>
      </c>
      <c r="U17" s="27">
        <v>0</v>
      </c>
      <c r="V17" s="27" t="s">
        <v>66</v>
      </c>
      <c r="W17" s="27">
        <v>0</v>
      </c>
      <c r="X17" s="27" t="s">
        <v>66</v>
      </c>
      <c r="Y17" s="27">
        <v>0</v>
      </c>
      <c r="Z17" s="27">
        <v>0</v>
      </c>
      <c r="AA17" s="27" t="s">
        <v>65</v>
      </c>
      <c r="AB17" s="27" t="s">
        <v>66</v>
      </c>
      <c r="AC17" s="27">
        <v>0</v>
      </c>
      <c r="AD17" s="27" t="s">
        <v>66</v>
      </c>
      <c r="AE17" s="27">
        <v>0</v>
      </c>
      <c r="AF17" s="27" t="s">
        <v>66</v>
      </c>
      <c r="AG17" s="27">
        <v>0</v>
      </c>
      <c r="AH17" s="43">
        <v>0</v>
      </c>
    </row>
    <row r="18" spans="1:34" s="8" customFormat="1" x14ac:dyDescent="0.3">
      <c r="A18" s="45">
        <v>16</v>
      </c>
      <c r="B18" s="22" t="s">
        <v>10</v>
      </c>
      <c r="C18" s="37" t="s">
        <v>36</v>
      </c>
      <c r="D18" s="32" t="s">
        <v>66</v>
      </c>
      <c r="E18" s="27" t="s">
        <v>66</v>
      </c>
      <c r="F18" s="27">
        <v>0</v>
      </c>
      <c r="G18" s="27">
        <v>0</v>
      </c>
      <c r="H18" s="27" t="s">
        <v>66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 t="s">
        <v>66</v>
      </c>
      <c r="O18" s="27" t="s">
        <v>66</v>
      </c>
      <c r="P18" s="27">
        <v>0</v>
      </c>
      <c r="Q18" s="27" t="s">
        <v>66</v>
      </c>
      <c r="R18" s="27" t="s">
        <v>66</v>
      </c>
      <c r="S18" s="27" t="s">
        <v>66</v>
      </c>
      <c r="T18" s="27" t="s">
        <v>66</v>
      </c>
      <c r="U18" s="27" t="s">
        <v>66</v>
      </c>
      <c r="V18" s="27" t="s">
        <v>66</v>
      </c>
      <c r="W18" s="27" t="s">
        <v>66</v>
      </c>
      <c r="X18" s="27" t="s">
        <v>66</v>
      </c>
      <c r="Y18" s="27" t="s">
        <v>66</v>
      </c>
      <c r="Z18" s="27">
        <v>0</v>
      </c>
      <c r="AA18" s="27" t="s">
        <v>65</v>
      </c>
      <c r="AB18" s="27">
        <v>0</v>
      </c>
      <c r="AC18" s="27">
        <v>0</v>
      </c>
      <c r="AD18" s="27">
        <v>0</v>
      </c>
      <c r="AE18" s="27" t="s">
        <v>65</v>
      </c>
      <c r="AF18" s="27">
        <v>0</v>
      </c>
      <c r="AG18" s="27" t="s">
        <v>65</v>
      </c>
      <c r="AH18" s="43" t="s">
        <v>65</v>
      </c>
    </row>
    <row r="19" spans="1:34" s="8" customFormat="1" x14ac:dyDescent="0.3">
      <c r="A19" s="45">
        <v>17</v>
      </c>
      <c r="B19" s="22" t="s">
        <v>11</v>
      </c>
      <c r="C19" s="37" t="s">
        <v>37</v>
      </c>
      <c r="D19" s="32" t="s">
        <v>66</v>
      </c>
      <c r="E19" s="27">
        <v>0</v>
      </c>
      <c r="F19" s="27" t="s">
        <v>66</v>
      </c>
      <c r="G19" s="27" t="s">
        <v>66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 t="s">
        <v>65</v>
      </c>
      <c r="N19" s="27" t="s">
        <v>65</v>
      </c>
      <c r="O19" s="27" t="s">
        <v>65</v>
      </c>
      <c r="P19" s="27" t="s">
        <v>65</v>
      </c>
      <c r="Q19" s="27">
        <v>0</v>
      </c>
      <c r="R19" s="27" t="s">
        <v>66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 t="s">
        <v>66</v>
      </c>
      <c r="Y19" s="27" t="s">
        <v>66</v>
      </c>
      <c r="Z19" s="27" t="s">
        <v>65</v>
      </c>
      <c r="AA19" s="27" t="s">
        <v>65</v>
      </c>
      <c r="AB19" s="27" t="s">
        <v>65</v>
      </c>
      <c r="AC19" s="27">
        <v>0</v>
      </c>
      <c r="AD19" s="27">
        <v>0</v>
      </c>
      <c r="AE19" s="27" t="s">
        <v>65</v>
      </c>
      <c r="AF19" s="27" t="s">
        <v>66</v>
      </c>
      <c r="AG19" s="27" t="s">
        <v>65</v>
      </c>
      <c r="AH19" s="43" t="s">
        <v>65</v>
      </c>
    </row>
    <row r="20" spans="1:34" s="8" customFormat="1" x14ac:dyDescent="0.3">
      <c r="A20" s="45">
        <v>18</v>
      </c>
      <c r="B20" s="22" t="s">
        <v>55</v>
      </c>
      <c r="C20" s="37" t="s">
        <v>38</v>
      </c>
      <c r="D20" s="32" t="s">
        <v>66</v>
      </c>
      <c r="E20" s="27">
        <v>0</v>
      </c>
      <c r="F20" s="27" t="s">
        <v>65</v>
      </c>
      <c r="G20" s="27" t="s">
        <v>65</v>
      </c>
      <c r="H20" s="27" t="s">
        <v>65</v>
      </c>
      <c r="I20" s="27" t="s">
        <v>65</v>
      </c>
      <c r="J20" s="27">
        <v>0</v>
      </c>
      <c r="K20" s="27">
        <v>0</v>
      </c>
      <c r="L20" s="27">
        <v>0</v>
      </c>
      <c r="M20" s="27" t="s">
        <v>65</v>
      </c>
      <c r="N20" s="27" t="s">
        <v>65</v>
      </c>
      <c r="O20" s="27" t="s">
        <v>65</v>
      </c>
      <c r="P20" s="27" t="s">
        <v>65</v>
      </c>
      <c r="Q20" s="27">
        <v>0</v>
      </c>
      <c r="R20" s="27" t="s">
        <v>66</v>
      </c>
      <c r="S20" s="27" t="s">
        <v>65</v>
      </c>
      <c r="T20" s="27" t="s">
        <v>65</v>
      </c>
      <c r="U20" s="27" t="s">
        <v>65</v>
      </c>
      <c r="V20" s="27">
        <v>0</v>
      </c>
      <c r="W20" s="27">
        <v>0</v>
      </c>
      <c r="X20" s="27" t="s">
        <v>66</v>
      </c>
      <c r="Y20" s="27" t="s">
        <v>66</v>
      </c>
      <c r="Z20" s="27" t="s">
        <v>65</v>
      </c>
      <c r="AA20" s="27" t="s">
        <v>65</v>
      </c>
      <c r="AB20" s="27">
        <v>0</v>
      </c>
      <c r="AC20" s="27" t="s">
        <v>65</v>
      </c>
      <c r="AD20" s="27">
        <v>0</v>
      </c>
      <c r="AE20" s="27" t="s">
        <v>65</v>
      </c>
      <c r="AF20" s="27" t="s">
        <v>66</v>
      </c>
      <c r="AG20" s="27" t="s">
        <v>65</v>
      </c>
      <c r="AH20" s="43" t="s">
        <v>65</v>
      </c>
    </row>
    <row r="21" spans="1:34" s="8" customFormat="1" x14ac:dyDescent="0.3">
      <c r="A21" s="45">
        <v>19</v>
      </c>
      <c r="B21" s="22" t="s">
        <v>12</v>
      </c>
      <c r="C21" s="37" t="s">
        <v>39</v>
      </c>
      <c r="D21" s="32" t="s">
        <v>66</v>
      </c>
      <c r="E21" s="27" t="s">
        <v>66</v>
      </c>
      <c r="F21" s="27" t="s">
        <v>66</v>
      </c>
      <c r="G21" s="27" t="s">
        <v>66</v>
      </c>
      <c r="H21" s="27" t="s">
        <v>66</v>
      </c>
      <c r="I21" s="27" t="s">
        <v>66</v>
      </c>
      <c r="J21" s="27" t="s">
        <v>66</v>
      </c>
      <c r="K21" s="27" t="s">
        <v>66</v>
      </c>
      <c r="L21" s="27" t="s">
        <v>66</v>
      </c>
      <c r="M21" s="27" t="s">
        <v>66</v>
      </c>
      <c r="N21" s="27" t="s">
        <v>66</v>
      </c>
      <c r="O21" s="27" t="s">
        <v>66</v>
      </c>
      <c r="P21" s="27" t="s">
        <v>66</v>
      </c>
      <c r="Q21" s="27" t="s">
        <v>66</v>
      </c>
      <c r="R21" s="27" t="s">
        <v>66</v>
      </c>
      <c r="S21" s="27" t="s">
        <v>66</v>
      </c>
      <c r="T21" s="27" t="s">
        <v>66</v>
      </c>
      <c r="U21" s="27">
        <v>0</v>
      </c>
      <c r="V21" s="27">
        <v>0</v>
      </c>
      <c r="W21" s="27" t="s">
        <v>66</v>
      </c>
      <c r="X21" s="27" t="s">
        <v>66</v>
      </c>
      <c r="Y21" s="27" t="s">
        <v>66</v>
      </c>
      <c r="Z21" s="27" t="s">
        <v>66</v>
      </c>
      <c r="AA21" s="27" t="s">
        <v>65</v>
      </c>
      <c r="AB21" s="27" t="s">
        <v>65</v>
      </c>
      <c r="AC21" s="27" t="s">
        <v>65</v>
      </c>
      <c r="AD21" s="27" t="s">
        <v>65</v>
      </c>
      <c r="AE21" s="27" t="s">
        <v>65</v>
      </c>
      <c r="AF21" s="27" t="s">
        <v>65</v>
      </c>
      <c r="AG21" s="27" t="s">
        <v>65</v>
      </c>
      <c r="AH21" s="43" t="s">
        <v>65</v>
      </c>
    </row>
    <row r="22" spans="1:34" s="8" customFormat="1" x14ac:dyDescent="0.3">
      <c r="A22" s="45">
        <v>20</v>
      </c>
      <c r="B22" s="22" t="s">
        <v>13</v>
      </c>
      <c r="C22" s="37" t="s">
        <v>40</v>
      </c>
      <c r="D22" s="32" t="s">
        <v>65</v>
      </c>
      <c r="E22" s="27" t="s">
        <v>66</v>
      </c>
      <c r="F22" s="27" t="s">
        <v>66</v>
      </c>
      <c r="G22" s="27" t="s">
        <v>65</v>
      </c>
      <c r="H22" s="27" t="s">
        <v>66</v>
      </c>
      <c r="I22" s="27" t="s">
        <v>65</v>
      </c>
      <c r="J22" s="27" t="s">
        <v>65</v>
      </c>
      <c r="K22" s="27" t="s">
        <v>65</v>
      </c>
      <c r="L22" s="27" t="s">
        <v>66</v>
      </c>
      <c r="M22" s="27" t="s">
        <v>65</v>
      </c>
      <c r="N22" s="27" t="s">
        <v>66</v>
      </c>
      <c r="O22" s="27" t="s">
        <v>66</v>
      </c>
      <c r="P22" s="27" t="s">
        <v>66</v>
      </c>
      <c r="Q22" s="27" t="s">
        <v>66</v>
      </c>
      <c r="R22" s="27" t="s">
        <v>66</v>
      </c>
      <c r="S22" s="27" t="s">
        <v>66</v>
      </c>
      <c r="T22" s="27" t="s">
        <v>66</v>
      </c>
      <c r="U22" s="27" t="s">
        <v>66</v>
      </c>
      <c r="V22" s="27" t="s">
        <v>66</v>
      </c>
      <c r="W22" s="27" t="s">
        <v>66</v>
      </c>
      <c r="X22" s="27" t="s">
        <v>65</v>
      </c>
      <c r="Y22" s="27" t="s">
        <v>65</v>
      </c>
      <c r="Z22" s="27" t="s">
        <v>65</v>
      </c>
      <c r="AA22" s="27" t="s">
        <v>65</v>
      </c>
      <c r="AB22" s="27" t="s">
        <v>65</v>
      </c>
      <c r="AC22" s="27" t="s">
        <v>65</v>
      </c>
      <c r="AD22" s="27" t="s">
        <v>66</v>
      </c>
      <c r="AE22" s="27" t="s">
        <v>65</v>
      </c>
      <c r="AF22" s="27" t="s">
        <v>66</v>
      </c>
      <c r="AG22" s="27" t="s">
        <v>65</v>
      </c>
      <c r="AH22" s="43" t="s">
        <v>65</v>
      </c>
    </row>
    <row r="23" spans="1:34" s="8" customFormat="1" x14ac:dyDescent="0.3">
      <c r="A23" s="45">
        <v>21</v>
      </c>
      <c r="B23" s="22" t="s">
        <v>14</v>
      </c>
      <c r="C23" s="37" t="s">
        <v>41</v>
      </c>
      <c r="D23" s="32" t="s">
        <v>66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 t="s">
        <v>65</v>
      </c>
      <c r="N23" s="27" t="s">
        <v>66</v>
      </c>
      <c r="O23" s="27">
        <v>0</v>
      </c>
      <c r="P23" s="27" t="s">
        <v>66</v>
      </c>
      <c r="Q23" s="27" t="s">
        <v>66</v>
      </c>
      <c r="R23" s="27" t="s">
        <v>66</v>
      </c>
      <c r="S23" s="27" t="s">
        <v>65</v>
      </c>
      <c r="T23" s="27" t="s">
        <v>65</v>
      </c>
      <c r="U23" s="27" t="s">
        <v>65</v>
      </c>
      <c r="V23" s="27" t="s">
        <v>65</v>
      </c>
      <c r="W23" s="27">
        <v>0</v>
      </c>
      <c r="X23" s="27" t="s">
        <v>66</v>
      </c>
      <c r="Y23" s="27" t="s">
        <v>66</v>
      </c>
      <c r="Z23" s="27" t="s">
        <v>65</v>
      </c>
      <c r="AA23" s="27" t="s">
        <v>65</v>
      </c>
      <c r="AB23" s="27">
        <v>0</v>
      </c>
      <c r="AC23" s="27" t="s">
        <v>65</v>
      </c>
      <c r="AD23" s="27">
        <v>0</v>
      </c>
      <c r="AE23" s="27" t="s">
        <v>65</v>
      </c>
      <c r="AF23" s="27">
        <v>0</v>
      </c>
      <c r="AG23" s="27" t="s">
        <v>65</v>
      </c>
      <c r="AH23" s="43" t="s">
        <v>65</v>
      </c>
    </row>
    <row r="24" spans="1:34" s="8" customFormat="1" x14ac:dyDescent="0.3">
      <c r="A24" s="45">
        <v>22</v>
      </c>
      <c r="B24" s="22" t="s">
        <v>15</v>
      </c>
      <c r="C24" s="37" t="s">
        <v>42</v>
      </c>
      <c r="D24" s="32" t="s">
        <v>66</v>
      </c>
      <c r="E24" s="27">
        <v>0</v>
      </c>
      <c r="F24" s="27" t="s">
        <v>66</v>
      </c>
      <c r="G24" s="27">
        <v>0</v>
      </c>
      <c r="H24" s="27">
        <v>0</v>
      </c>
      <c r="I24" s="27">
        <v>0</v>
      </c>
      <c r="J24" s="27" t="s">
        <v>66</v>
      </c>
      <c r="K24" s="27" t="s">
        <v>66</v>
      </c>
      <c r="L24" s="27" t="s">
        <v>66</v>
      </c>
      <c r="M24" s="27" t="s">
        <v>65</v>
      </c>
      <c r="N24" s="27">
        <v>0</v>
      </c>
      <c r="O24" s="27">
        <v>0</v>
      </c>
      <c r="P24" s="27">
        <v>0</v>
      </c>
      <c r="Q24" s="27">
        <v>0</v>
      </c>
      <c r="R24" s="27" t="s">
        <v>66</v>
      </c>
      <c r="S24" s="27" t="s">
        <v>66</v>
      </c>
      <c r="T24" s="27">
        <v>0</v>
      </c>
      <c r="U24" s="27">
        <v>0</v>
      </c>
      <c r="V24" s="27" t="s">
        <v>65</v>
      </c>
      <c r="W24" s="27">
        <v>0</v>
      </c>
      <c r="X24" s="27" t="s">
        <v>66</v>
      </c>
      <c r="Y24" s="27" t="s">
        <v>66</v>
      </c>
      <c r="Z24" s="27" t="s">
        <v>66</v>
      </c>
      <c r="AA24" s="27" t="s">
        <v>65</v>
      </c>
      <c r="AB24" s="27">
        <v>0</v>
      </c>
      <c r="AC24" s="27" t="s">
        <v>66</v>
      </c>
      <c r="AD24" s="27" t="s">
        <v>66</v>
      </c>
      <c r="AE24" s="27" t="s">
        <v>65</v>
      </c>
      <c r="AF24" s="27" t="s">
        <v>65</v>
      </c>
      <c r="AG24" s="27">
        <v>0</v>
      </c>
      <c r="AH24" s="43" t="s">
        <v>65</v>
      </c>
    </row>
    <row r="25" spans="1:34" s="8" customFormat="1" x14ac:dyDescent="0.3">
      <c r="A25" s="45">
        <v>23</v>
      </c>
      <c r="B25" s="22" t="s">
        <v>16</v>
      </c>
      <c r="C25" s="37" t="s">
        <v>43</v>
      </c>
      <c r="D25" s="32" t="s">
        <v>66</v>
      </c>
      <c r="E25" s="27" t="s">
        <v>66</v>
      </c>
      <c r="F25" s="27" t="s">
        <v>66</v>
      </c>
      <c r="G25" s="27" t="s">
        <v>66</v>
      </c>
      <c r="H25" s="27" t="s">
        <v>66</v>
      </c>
      <c r="I25" s="27" t="s">
        <v>66</v>
      </c>
      <c r="J25" s="27" t="s">
        <v>65</v>
      </c>
      <c r="K25" s="27" t="s">
        <v>65</v>
      </c>
      <c r="L25" s="27" t="s">
        <v>65</v>
      </c>
      <c r="M25" s="27" t="s">
        <v>65</v>
      </c>
      <c r="N25" s="27">
        <v>0</v>
      </c>
      <c r="O25" s="27">
        <v>0</v>
      </c>
      <c r="P25" s="27" t="s">
        <v>66</v>
      </c>
      <c r="Q25" s="27" t="s">
        <v>66</v>
      </c>
      <c r="R25" s="27" t="s">
        <v>66</v>
      </c>
      <c r="S25" s="27" t="s">
        <v>66</v>
      </c>
      <c r="T25" s="27" t="s">
        <v>66</v>
      </c>
      <c r="U25" s="27" t="s">
        <v>66</v>
      </c>
      <c r="V25" s="27" t="s">
        <v>66</v>
      </c>
      <c r="W25" s="27" t="s">
        <v>66</v>
      </c>
      <c r="X25" s="27" t="s">
        <v>66</v>
      </c>
      <c r="Y25" s="27" t="s">
        <v>66</v>
      </c>
      <c r="Z25" s="27" t="s">
        <v>65</v>
      </c>
      <c r="AA25" s="27" t="s">
        <v>65</v>
      </c>
      <c r="AB25" s="27" t="s">
        <v>65</v>
      </c>
      <c r="AC25" s="27">
        <v>0</v>
      </c>
      <c r="AD25" s="27">
        <v>0</v>
      </c>
      <c r="AE25" s="27" t="s">
        <v>65</v>
      </c>
      <c r="AF25" s="27">
        <v>0</v>
      </c>
      <c r="AG25" s="27" t="s">
        <v>65</v>
      </c>
      <c r="AH25" s="43" t="s">
        <v>65</v>
      </c>
    </row>
    <row r="26" spans="1:34" s="8" customFormat="1" x14ac:dyDescent="0.3">
      <c r="A26" s="45">
        <v>24</v>
      </c>
      <c r="B26" s="22" t="s">
        <v>17</v>
      </c>
      <c r="C26" s="37" t="s">
        <v>44</v>
      </c>
      <c r="D26" s="32" t="s">
        <v>66</v>
      </c>
      <c r="E26" s="27">
        <v>0</v>
      </c>
      <c r="F26" s="27">
        <v>0</v>
      </c>
      <c r="G26" s="27" t="s">
        <v>65</v>
      </c>
      <c r="H26" s="27" t="s">
        <v>66</v>
      </c>
      <c r="I26" s="27">
        <v>0</v>
      </c>
      <c r="J26" s="27" t="s">
        <v>66</v>
      </c>
      <c r="K26" s="27" t="s">
        <v>66</v>
      </c>
      <c r="L26" s="27" t="s">
        <v>65</v>
      </c>
      <c r="M26" s="27" t="s">
        <v>65</v>
      </c>
      <c r="N26" s="27" t="s">
        <v>65</v>
      </c>
      <c r="O26" s="27">
        <v>0</v>
      </c>
      <c r="P26" s="27" t="s">
        <v>66</v>
      </c>
      <c r="Q26" s="27" t="s">
        <v>66</v>
      </c>
      <c r="R26" s="27" t="s">
        <v>66</v>
      </c>
      <c r="S26" s="27" t="s">
        <v>66</v>
      </c>
      <c r="T26" s="27" t="s">
        <v>66</v>
      </c>
      <c r="U26" s="27" t="s">
        <v>66</v>
      </c>
      <c r="V26" s="27" t="s">
        <v>66</v>
      </c>
      <c r="W26" s="27" t="s">
        <v>66</v>
      </c>
      <c r="X26" s="27" t="s">
        <v>66</v>
      </c>
      <c r="Y26" s="27" t="s">
        <v>66</v>
      </c>
      <c r="Z26" s="27">
        <v>0</v>
      </c>
      <c r="AA26" s="27" t="s">
        <v>65</v>
      </c>
      <c r="AB26" s="27" t="s">
        <v>66</v>
      </c>
      <c r="AC26" s="27" t="s">
        <v>66</v>
      </c>
      <c r="AD26" s="27" t="s">
        <v>66</v>
      </c>
      <c r="AE26" s="27">
        <v>0</v>
      </c>
      <c r="AF26" s="27" t="s">
        <v>66</v>
      </c>
      <c r="AG26" s="27" t="s">
        <v>65</v>
      </c>
      <c r="AH26" s="43" t="s">
        <v>65</v>
      </c>
    </row>
    <row r="27" spans="1:34" s="8" customFormat="1" x14ac:dyDescent="0.3">
      <c r="A27" s="45">
        <v>25</v>
      </c>
      <c r="B27" s="22" t="s">
        <v>18</v>
      </c>
      <c r="C27" s="37" t="s">
        <v>45</v>
      </c>
      <c r="D27" s="32" t="s">
        <v>66</v>
      </c>
      <c r="E27" s="27">
        <v>0</v>
      </c>
      <c r="F27" s="27" t="s">
        <v>66</v>
      </c>
      <c r="G27" s="27" t="s">
        <v>65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 t="s">
        <v>66</v>
      </c>
      <c r="Q27" s="27" t="s">
        <v>66</v>
      </c>
      <c r="R27" s="27" t="s">
        <v>66</v>
      </c>
      <c r="S27" s="27" t="s">
        <v>66</v>
      </c>
      <c r="T27" s="27">
        <v>0</v>
      </c>
      <c r="U27" s="27">
        <v>0</v>
      </c>
      <c r="V27" s="27">
        <v>0</v>
      </c>
      <c r="W27" s="27" t="s">
        <v>65</v>
      </c>
      <c r="X27" s="27" t="s">
        <v>66</v>
      </c>
      <c r="Y27" s="27">
        <v>0</v>
      </c>
      <c r="Z27" s="27">
        <v>0</v>
      </c>
      <c r="AA27" s="27" t="s">
        <v>65</v>
      </c>
      <c r="AB27" s="27" t="s">
        <v>66</v>
      </c>
      <c r="AC27" s="27">
        <v>0</v>
      </c>
      <c r="AD27" s="27">
        <v>0</v>
      </c>
      <c r="AE27" s="27" t="s">
        <v>65</v>
      </c>
      <c r="AF27" s="27">
        <v>0</v>
      </c>
      <c r="AG27" s="27" t="s">
        <v>65</v>
      </c>
      <c r="AH27" s="43" t="s">
        <v>65</v>
      </c>
    </row>
    <row r="28" spans="1:34" s="8" customFormat="1" x14ac:dyDescent="0.3">
      <c r="A28" s="45">
        <v>26</v>
      </c>
      <c r="B28" s="22" t="s">
        <v>19</v>
      </c>
      <c r="C28" s="37" t="s">
        <v>46</v>
      </c>
      <c r="D28" s="32" t="s">
        <v>66</v>
      </c>
      <c r="E28" s="27" t="s">
        <v>65</v>
      </c>
      <c r="F28" s="27">
        <v>0</v>
      </c>
      <c r="G28" s="27" t="s">
        <v>65</v>
      </c>
      <c r="H28" s="27">
        <v>0</v>
      </c>
      <c r="I28" s="27">
        <v>0</v>
      </c>
      <c r="J28" s="27">
        <v>0</v>
      </c>
      <c r="K28" s="27" t="s">
        <v>66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 t="s">
        <v>66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 t="s">
        <v>66</v>
      </c>
      <c r="Y28" s="27">
        <v>0</v>
      </c>
      <c r="Z28" s="27" t="s">
        <v>65</v>
      </c>
      <c r="AA28" s="27" t="s">
        <v>65</v>
      </c>
      <c r="AB28" s="27" t="s">
        <v>65</v>
      </c>
      <c r="AC28" s="27">
        <v>0</v>
      </c>
      <c r="AD28" s="27">
        <v>0</v>
      </c>
      <c r="AE28" s="27" t="s">
        <v>65</v>
      </c>
      <c r="AF28" s="27" t="s">
        <v>65</v>
      </c>
      <c r="AG28" s="27" t="s">
        <v>65</v>
      </c>
      <c r="AH28" s="43" t="s">
        <v>65</v>
      </c>
    </row>
    <row r="29" spans="1:34" s="8" customFormat="1" x14ac:dyDescent="0.3">
      <c r="A29" s="45">
        <v>27</v>
      </c>
      <c r="B29" s="46" t="s">
        <v>20</v>
      </c>
      <c r="C29" s="47" t="s">
        <v>47</v>
      </c>
      <c r="D29" s="32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43">
        <v>0</v>
      </c>
    </row>
    <row r="30" spans="1:34" s="8" customFormat="1" x14ac:dyDescent="0.3">
      <c r="A30" s="45">
        <v>28</v>
      </c>
      <c r="B30" s="22" t="s">
        <v>21</v>
      </c>
      <c r="C30" s="37" t="s">
        <v>48</v>
      </c>
      <c r="D30" s="32" t="s">
        <v>66</v>
      </c>
      <c r="E30" s="27" t="s">
        <v>66</v>
      </c>
      <c r="F30" s="27" t="s">
        <v>65</v>
      </c>
      <c r="G30" s="27" t="s">
        <v>65</v>
      </c>
      <c r="H30" s="27" t="s">
        <v>65</v>
      </c>
      <c r="I30" s="27" t="s">
        <v>65</v>
      </c>
      <c r="J30" s="27" t="s">
        <v>66</v>
      </c>
      <c r="K30" s="27" t="s">
        <v>66</v>
      </c>
      <c r="L30" s="27" t="s">
        <v>65</v>
      </c>
      <c r="M30" s="27" t="s">
        <v>65</v>
      </c>
      <c r="N30" s="27" t="s">
        <v>65</v>
      </c>
      <c r="O30" s="27">
        <v>0</v>
      </c>
      <c r="P30" s="27" t="s">
        <v>65</v>
      </c>
      <c r="Q30" s="27" t="s">
        <v>65</v>
      </c>
      <c r="R30" s="27" t="s">
        <v>66</v>
      </c>
      <c r="S30" s="27" t="s">
        <v>65</v>
      </c>
      <c r="T30" s="27" t="s">
        <v>65</v>
      </c>
      <c r="U30" s="27" t="s">
        <v>65</v>
      </c>
      <c r="V30" s="27" t="s">
        <v>66</v>
      </c>
      <c r="W30" s="27">
        <v>0</v>
      </c>
      <c r="X30" s="27" t="s">
        <v>65</v>
      </c>
      <c r="Y30" s="27" t="s">
        <v>66</v>
      </c>
      <c r="Z30" s="27" t="s">
        <v>65</v>
      </c>
      <c r="AA30" s="27" t="s">
        <v>65</v>
      </c>
      <c r="AB30" s="27" t="s">
        <v>65</v>
      </c>
      <c r="AC30" s="27" t="s">
        <v>65</v>
      </c>
      <c r="AD30" s="27" t="s">
        <v>65</v>
      </c>
      <c r="AE30" s="27" t="s">
        <v>65</v>
      </c>
      <c r="AF30" s="27" t="s">
        <v>65</v>
      </c>
      <c r="AG30" s="27" t="s">
        <v>65</v>
      </c>
      <c r="AH30" s="43" t="s">
        <v>65</v>
      </c>
    </row>
    <row r="31" spans="1:34" s="8" customFormat="1" x14ac:dyDescent="0.3">
      <c r="A31" s="45">
        <v>29</v>
      </c>
      <c r="B31" s="22" t="s">
        <v>23</v>
      </c>
      <c r="C31" s="37" t="s">
        <v>50</v>
      </c>
      <c r="D31" s="32">
        <v>0</v>
      </c>
      <c r="E31" s="27">
        <v>0</v>
      </c>
      <c r="F31" s="27" t="s">
        <v>65</v>
      </c>
      <c r="G31" s="27" t="s">
        <v>65</v>
      </c>
      <c r="H31" s="27">
        <v>0</v>
      </c>
      <c r="I31" s="27" t="s">
        <v>65</v>
      </c>
      <c r="J31" s="27">
        <v>0</v>
      </c>
      <c r="K31" s="27" t="s">
        <v>65</v>
      </c>
      <c r="L31" s="27" t="s">
        <v>65</v>
      </c>
      <c r="M31" s="27" t="s">
        <v>65</v>
      </c>
      <c r="N31" s="27">
        <v>0</v>
      </c>
      <c r="O31" s="27">
        <v>0</v>
      </c>
      <c r="P31" s="27">
        <v>0</v>
      </c>
      <c r="Q31" s="27" t="s">
        <v>66</v>
      </c>
      <c r="R31" s="27" t="s">
        <v>66</v>
      </c>
      <c r="S31" s="27" t="s">
        <v>66</v>
      </c>
      <c r="T31" s="27">
        <v>0</v>
      </c>
      <c r="U31" s="27">
        <v>0</v>
      </c>
      <c r="V31" s="27">
        <v>0</v>
      </c>
      <c r="W31" s="27">
        <v>0</v>
      </c>
      <c r="X31" s="27" t="s">
        <v>66</v>
      </c>
      <c r="Y31" s="27" t="s">
        <v>66</v>
      </c>
      <c r="Z31" s="27" t="s">
        <v>65</v>
      </c>
      <c r="AA31" s="27" t="s">
        <v>65</v>
      </c>
      <c r="AB31" s="27">
        <v>0</v>
      </c>
      <c r="AC31" s="27">
        <v>0</v>
      </c>
      <c r="AD31" s="27" t="s">
        <v>66</v>
      </c>
      <c r="AE31" s="27" t="s">
        <v>65</v>
      </c>
      <c r="AF31" s="27">
        <v>0</v>
      </c>
      <c r="AG31" s="27" t="s">
        <v>65</v>
      </c>
      <c r="AH31" s="43" t="s">
        <v>65</v>
      </c>
    </row>
    <row r="32" spans="1:34" s="8" customFormat="1" ht="16.2" thickBot="1" x14ac:dyDescent="0.35">
      <c r="A32" s="45">
        <v>30</v>
      </c>
      <c r="B32" s="23" t="s">
        <v>22</v>
      </c>
      <c r="C32" s="38" t="s">
        <v>49</v>
      </c>
      <c r="D32" s="33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44">
        <v>0</v>
      </c>
    </row>
    <row r="33" spans="1:34" s="13" customFormat="1" ht="16.2" thickBot="1" x14ac:dyDescent="0.35">
      <c r="A33" s="9"/>
      <c r="B33" s="10"/>
      <c r="C33" s="10"/>
      <c r="D33" s="11"/>
      <c r="E33" s="12"/>
    </row>
    <row r="34" spans="1:34" s="26" customFormat="1" ht="31.8" thickBot="1" x14ac:dyDescent="0.35">
      <c r="A34" s="24"/>
      <c r="B34" s="54" t="s">
        <v>67</v>
      </c>
      <c r="C34" s="55">
        <f>SUM(D34:AH34)</f>
        <v>-31761.037091999995</v>
      </c>
      <c r="D34" s="51">
        <v>13138.016483999998</v>
      </c>
      <c r="E34" s="52">
        <v>-5971.6722590000008</v>
      </c>
      <c r="F34" s="52">
        <v>-972.32026399999916</v>
      </c>
      <c r="G34" s="52">
        <v>-2624.3430020000014</v>
      </c>
      <c r="H34" s="52">
        <v>6395.2059999999992</v>
      </c>
      <c r="I34" s="52">
        <v>-6648.9896269999981</v>
      </c>
      <c r="J34" s="52">
        <v>-1738.1604249999996</v>
      </c>
      <c r="K34" s="52">
        <v>-3971.2356580000005</v>
      </c>
      <c r="L34" s="52">
        <v>1415.7881470000002</v>
      </c>
      <c r="M34" s="52">
        <v>-5910.718499999999</v>
      </c>
      <c r="N34" s="52">
        <v>4771.3115110000017</v>
      </c>
      <c r="O34" s="52">
        <v>6857.3824889999996</v>
      </c>
      <c r="P34" s="52">
        <v>3460.7215420000007</v>
      </c>
      <c r="Q34" s="52">
        <v>7310.0744629999999</v>
      </c>
      <c r="R34" s="52">
        <v>7874.5016770000011</v>
      </c>
      <c r="S34" s="52">
        <v>6228.1355780000004</v>
      </c>
      <c r="T34" s="52">
        <v>1883.8322759999994</v>
      </c>
      <c r="U34" s="52">
        <v>2373.6266990000004</v>
      </c>
      <c r="V34" s="52">
        <v>867.59375699999975</v>
      </c>
      <c r="W34" s="52">
        <v>548.77708199999995</v>
      </c>
      <c r="X34" s="52">
        <v>125.63873499999988</v>
      </c>
      <c r="Y34" s="52">
        <v>2608.8050109999999</v>
      </c>
      <c r="Z34" s="52">
        <v>-20359.525903999998</v>
      </c>
      <c r="AA34" s="52">
        <v>-11082.321246</v>
      </c>
      <c r="AB34" s="52">
        <v>1203.1654800000001</v>
      </c>
      <c r="AC34" s="52">
        <v>3687.4872859999996</v>
      </c>
      <c r="AD34" s="52">
        <v>12278.468357000002</v>
      </c>
      <c r="AE34" s="52">
        <v>-9186.920990999999</v>
      </c>
      <c r="AF34" s="52">
        <v>5506.1573120000012</v>
      </c>
      <c r="AG34" s="52">
        <v>-22951.189112999997</v>
      </c>
      <c r="AH34" s="53">
        <v>-28878.329989000005</v>
      </c>
    </row>
    <row r="35" spans="1:34" ht="31.8" thickBot="1" x14ac:dyDescent="0.35">
      <c r="B35" s="54" t="s">
        <v>68</v>
      </c>
      <c r="C35" s="55">
        <f>SUM(D35:AH35)</f>
        <v>-31761037.091999993</v>
      </c>
      <c r="D35" s="51">
        <f>D34*1000</f>
        <v>13138016.483999997</v>
      </c>
      <c r="E35" s="51">
        <f t="shared" ref="E35:AH35" si="0">E34*1000</f>
        <v>-5971672.2590000005</v>
      </c>
      <c r="F35" s="51">
        <f t="shared" si="0"/>
        <v>-972320.26399999915</v>
      </c>
      <c r="G35" s="51">
        <f t="shared" si="0"/>
        <v>-2624343.0020000013</v>
      </c>
      <c r="H35" s="51">
        <f t="shared" si="0"/>
        <v>6395205.9999999991</v>
      </c>
      <c r="I35" s="51">
        <f t="shared" si="0"/>
        <v>-6648989.6269999985</v>
      </c>
      <c r="J35" s="51">
        <f t="shared" si="0"/>
        <v>-1738160.4249999996</v>
      </c>
      <c r="K35" s="51">
        <f t="shared" si="0"/>
        <v>-3971235.6580000003</v>
      </c>
      <c r="L35" s="51">
        <f t="shared" si="0"/>
        <v>1415788.1470000001</v>
      </c>
      <c r="M35" s="51">
        <f t="shared" si="0"/>
        <v>-5910718.4999999991</v>
      </c>
      <c r="N35" s="51">
        <f t="shared" si="0"/>
        <v>4771311.5110000018</v>
      </c>
      <c r="O35" s="51">
        <f t="shared" si="0"/>
        <v>6857382.4890000001</v>
      </c>
      <c r="P35" s="51">
        <f t="shared" si="0"/>
        <v>3460721.5420000008</v>
      </c>
      <c r="Q35" s="51">
        <f t="shared" si="0"/>
        <v>7310074.4629999995</v>
      </c>
      <c r="R35" s="51">
        <f t="shared" si="0"/>
        <v>7874501.6770000011</v>
      </c>
      <c r="S35" s="51">
        <f t="shared" si="0"/>
        <v>6228135.5780000007</v>
      </c>
      <c r="T35" s="51">
        <f t="shared" si="0"/>
        <v>1883832.2759999994</v>
      </c>
      <c r="U35" s="51">
        <f t="shared" si="0"/>
        <v>2373626.6990000005</v>
      </c>
      <c r="V35" s="51">
        <f t="shared" si="0"/>
        <v>867593.75699999975</v>
      </c>
      <c r="W35" s="51">
        <f t="shared" si="0"/>
        <v>548777.08199999994</v>
      </c>
      <c r="X35" s="51">
        <f t="shared" si="0"/>
        <v>125638.73499999988</v>
      </c>
      <c r="Y35" s="51">
        <f t="shared" si="0"/>
        <v>2608805.0109999999</v>
      </c>
      <c r="Z35" s="51">
        <f t="shared" si="0"/>
        <v>-20359525.903999999</v>
      </c>
      <c r="AA35" s="51">
        <f t="shared" si="0"/>
        <v>-11082321.245999999</v>
      </c>
      <c r="AB35" s="51">
        <f t="shared" si="0"/>
        <v>1203165.4800000002</v>
      </c>
      <c r="AC35" s="51">
        <f t="shared" si="0"/>
        <v>3687487.2859999994</v>
      </c>
      <c r="AD35" s="51">
        <f t="shared" si="0"/>
        <v>12278468.357000001</v>
      </c>
      <c r="AE35" s="51">
        <f t="shared" si="0"/>
        <v>-9186920.9909999985</v>
      </c>
      <c r="AF35" s="51">
        <f t="shared" si="0"/>
        <v>5506157.3120000008</v>
      </c>
      <c r="AG35" s="51">
        <f t="shared" si="0"/>
        <v>-22951189.112999998</v>
      </c>
      <c r="AH35" s="51">
        <f t="shared" si="0"/>
        <v>-28878329.989000004</v>
      </c>
    </row>
    <row r="36" spans="1:34" x14ac:dyDescent="0.3">
      <c r="D36" s="17"/>
      <c r="E36" s="17"/>
      <c r="F36" s="17"/>
      <c r="G36" s="17"/>
    </row>
  </sheetData>
  <conditionalFormatting sqref="D34:AH35">
    <cfRule type="cellIs" dxfId="5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initiale UR</vt:lpstr>
      <vt:lpstr>Dezechilibre Finale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2018-08-23T06:31:15Z</dcterms:modified>
</cp:coreProperties>
</file>