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2015 - 2016 - 2017\2016\6.Iunie 2016\"/>
    </mc:Choice>
  </mc:AlternateContent>
  <bookViews>
    <workbookView xWindow="0" yWindow="0" windowWidth="10056" windowHeight="6732"/>
  </bookViews>
  <sheets>
    <sheet name="iunie 201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D13" i="1" l="1"/>
  <c r="E12" i="1"/>
  <c r="E11" i="1" l="1"/>
  <c r="E7" i="1"/>
  <c r="E8" i="1"/>
  <c r="E9" i="1"/>
  <c r="E10" i="1"/>
  <c r="E6" i="1" l="1"/>
  <c r="E5" i="1"/>
  <c r="E4" i="1"/>
  <c r="E13" i="1" l="1"/>
  <c r="E14" i="1" s="1"/>
</calcChain>
</file>

<file path=xl/sharedStrings.xml><?xml version="1.0" encoding="utf-8"?>
<sst xmlns="http://schemas.openxmlformats.org/spreadsheetml/2006/main" count="25" uniqueCount="25">
  <si>
    <t xml:space="preserve">Total </t>
  </si>
  <si>
    <t>IUNIE 2016</t>
  </si>
  <si>
    <t>305 GN /2015</t>
  </si>
  <si>
    <t>125 GN /2016</t>
  </si>
  <si>
    <t>1028 STEGN /2016</t>
  </si>
  <si>
    <t>1029 STEGN /2016</t>
  </si>
  <si>
    <t>1030 STEGN /2016</t>
  </si>
  <si>
    <t>1031 STEGN /2016</t>
  </si>
  <si>
    <t>1032 STEGN /2016</t>
  </si>
  <si>
    <r>
      <t>FTG -</t>
    </r>
    <r>
      <rPr>
        <sz val="11"/>
        <rFont val="Calibri"/>
        <family val="2"/>
        <charset val="238"/>
        <scheme val="minor"/>
      </rPr>
      <t xml:space="preserve"> 13.12.2016</t>
    </r>
  </si>
  <si>
    <t>Preț Mediu Ponderat (Lei/MWh)</t>
  </si>
  <si>
    <t>Nr.crt.</t>
  </si>
  <si>
    <t>ORDIN INIȚIATOR</t>
  </si>
  <si>
    <t>PREȚ ADJUDECAT (Lei/MWh)</t>
  </si>
  <si>
    <t>CANTITATE  LIVRATĂ  (MWh)</t>
  </si>
  <si>
    <t>VALOARE                     (Lei)</t>
  </si>
  <si>
    <t>67 GN /2016  crt. 84</t>
  </si>
  <si>
    <t xml:space="preserve">Preț mediu ponderat (Weighted average price)  al tranzacțiilor de vânzare efectuate de către OTS (aplicat pentru facturare) (MWh/lei) </t>
  </si>
  <si>
    <t>No.</t>
  </si>
  <si>
    <t>INITIATING ORDER</t>
  </si>
  <si>
    <t>BRM HAMMER PRICE (Lei/MWh)</t>
  </si>
  <si>
    <t>DELIVERED QUANTITY  (MWh)</t>
  </si>
  <si>
    <t>VALUE (Lei)</t>
  </si>
  <si>
    <t>DELIVERED QUANTITY  (kWh)</t>
  </si>
  <si>
    <t>CANTITATE  LIVRATĂ 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</si>
</sst>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l_e_i_-;\-* #,##0.00\ _l_e_i_-;_-* &quot;-&quot;??\ _l_e_i_-;_-@_-"/>
    <numFmt numFmtId="164" formatCode="#,##0.000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43" fontId="0" fillId="0" borderId="0" xfId="1" applyFont="1"/>
    <xf numFmtId="0" fontId="0" fillId="0" borderId="0" xfId="0" applyAlignment="1">
      <alignment horizontal="left"/>
    </xf>
    <xf numFmtId="0" fontId="0" fillId="0" borderId="0" xfId="0" applyFill="1"/>
    <xf numFmtId="22" fontId="0" fillId="0" borderId="0" xfId="0" applyNumberFormat="1"/>
    <xf numFmtId="14" fontId="0" fillId="0" borderId="0" xfId="0" applyNumberFormat="1"/>
    <xf numFmtId="0" fontId="5" fillId="3" borderId="3" xfId="0" applyFont="1" applyFill="1" applyBorder="1"/>
    <xf numFmtId="2" fontId="5" fillId="3" borderId="3" xfId="0" applyNumberFormat="1" applyFont="1" applyFill="1" applyBorder="1" applyAlignment="1">
      <alignment horizontal="right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2" borderId="4" xfId="1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right"/>
    </xf>
    <xf numFmtId="0" fontId="0" fillId="0" borderId="0" xfId="0" applyFill="1" applyAlignment="1">
      <alignment horizontal="right"/>
    </xf>
    <xf numFmtId="164" fontId="5" fillId="3" borderId="3" xfId="1" applyNumberFormat="1" applyFont="1" applyFill="1" applyBorder="1" applyAlignment="1">
      <alignment horizontal="right"/>
    </xf>
    <xf numFmtId="0" fontId="5" fillId="3" borderId="11" xfId="0" applyFont="1" applyFill="1" applyBorder="1"/>
    <xf numFmtId="4" fontId="5" fillId="3" borderId="12" xfId="1" applyNumberFormat="1" applyFont="1" applyFill="1" applyBorder="1" applyAlignment="1">
      <alignment horizontal="right"/>
    </xf>
    <xf numFmtId="0" fontId="5" fillId="3" borderId="13" xfId="0" applyFont="1" applyFill="1" applyBorder="1"/>
    <xf numFmtId="0" fontId="6" fillId="3" borderId="14" xfId="0" applyFont="1" applyFill="1" applyBorder="1"/>
    <xf numFmtId="2" fontId="5" fillId="3" borderId="14" xfId="0" applyNumberFormat="1" applyFont="1" applyFill="1" applyBorder="1" applyAlignment="1">
      <alignment horizontal="right"/>
    </xf>
    <xf numFmtId="164" fontId="5" fillId="3" borderId="14" xfId="1" applyNumberFormat="1" applyFont="1" applyFill="1" applyBorder="1" applyAlignment="1">
      <alignment horizontal="right"/>
    </xf>
    <xf numFmtId="4" fontId="5" fillId="3" borderId="15" xfId="1" applyNumberFormat="1" applyFont="1" applyFill="1" applyBorder="1" applyAlignment="1">
      <alignment horizontal="right"/>
    </xf>
    <xf numFmtId="2" fontId="4" fillId="0" borderId="16" xfId="0" applyNumberFormat="1" applyFont="1" applyBorder="1" applyAlignment="1">
      <alignment horizontal="right"/>
    </xf>
    <xf numFmtId="164" fontId="3" fillId="0" borderId="17" xfId="0" applyNumberFormat="1" applyFont="1" applyBorder="1" applyAlignment="1">
      <alignment horizontal="right"/>
    </xf>
    <xf numFmtId="4" fontId="3" fillId="0" borderId="18" xfId="1" applyNumberFormat="1" applyFont="1" applyBorder="1" applyAlignment="1">
      <alignment horizontal="right"/>
    </xf>
    <xf numFmtId="0" fontId="5" fillId="3" borderId="8" xfId="0" applyFont="1" applyFill="1" applyBorder="1"/>
    <xf numFmtId="0" fontId="5" fillId="3" borderId="9" xfId="0" applyFont="1" applyFill="1" applyBorder="1"/>
    <xf numFmtId="2" fontId="5" fillId="3" borderId="9" xfId="0" applyNumberFormat="1" applyFont="1" applyFill="1" applyBorder="1" applyAlignment="1">
      <alignment horizontal="right"/>
    </xf>
    <xf numFmtId="164" fontId="5" fillId="3" borderId="9" xfId="1" applyNumberFormat="1" applyFont="1" applyFill="1" applyBorder="1" applyAlignment="1">
      <alignment horizontal="right"/>
    </xf>
    <xf numFmtId="4" fontId="5" fillId="3" borderId="10" xfId="1" applyNumberFormat="1" applyFont="1" applyFill="1" applyBorder="1" applyAlignment="1">
      <alignment horizontal="right"/>
    </xf>
    <xf numFmtId="4" fontId="3" fillId="3" borderId="4" xfId="1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wrapText="1"/>
    </xf>
    <xf numFmtId="49" fontId="3" fillId="3" borderId="2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wrapText="1"/>
    </xf>
    <xf numFmtId="49" fontId="3" fillId="2" borderId="2" xfId="0" applyNumberFormat="1" applyFont="1" applyFill="1" applyBorder="1" applyAlignment="1">
      <alignment horizont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5" fillId="3" borderId="19" xfId="1" applyNumberFormat="1" applyFont="1" applyFill="1" applyBorder="1" applyAlignment="1">
      <alignment horizontal="right"/>
    </xf>
    <xf numFmtId="164" fontId="5" fillId="3" borderId="20" xfId="1" applyNumberFormat="1" applyFont="1" applyFill="1" applyBorder="1" applyAlignment="1">
      <alignment horizontal="right"/>
    </xf>
    <xf numFmtId="164" fontId="5" fillId="3" borderId="21" xfId="1" applyNumberFormat="1" applyFont="1" applyFill="1" applyBorder="1" applyAlignment="1">
      <alignment horizontal="right"/>
    </xf>
    <xf numFmtId="49" fontId="2" fillId="0" borderId="16" xfId="0" applyNumberFormat="1" applyFont="1" applyBorder="1" applyAlignment="1">
      <alignment horizontal="center"/>
    </xf>
    <xf numFmtId="49" fontId="2" fillId="0" borderId="22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J16" sqref="J16"/>
    </sheetView>
  </sheetViews>
  <sheetFormatPr defaultRowHeight="14.4" x14ac:dyDescent="0.3"/>
  <cols>
    <col min="1" max="1" width="7" bestFit="1" customWidth="1"/>
    <col min="2" max="2" width="17.5546875" bestFit="1" customWidth="1"/>
    <col min="3" max="3" width="39.33203125" style="4" bestFit="1" customWidth="1"/>
    <col min="4" max="4" width="11.33203125" bestFit="1" customWidth="1"/>
    <col min="5" max="5" width="12.6640625" style="2" bestFit="1" customWidth="1"/>
    <col min="6" max="6" width="19.33203125" customWidth="1"/>
  </cols>
  <sheetData>
    <row r="1" spans="1:6" ht="18.600000000000001" thickBot="1" x14ac:dyDescent="0.4">
      <c r="A1" s="44" t="s">
        <v>1</v>
      </c>
      <c r="B1" s="45"/>
      <c r="C1" s="45"/>
      <c r="D1" s="45"/>
      <c r="E1" s="45"/>
      <c r="F1" s="45"/>
    </row>
    <row r="2" spans="1:6" ht="47.4" thickBot="1" x14ac:dyDescent="0.35">
      <c r="A2" s="10" t="s">
        <v>11</v>
      </c>
      <c r="B2" s="11" t="s">
        <v>12</v>
      </c>
      <c r="C2" s="11" t="s">
        <v>13</v>
      </c>
      <c r="D2" s="12" t="s">
        <v>14</v>
      </c>
      <c r="E2" s="13" t="s">
        <v>15</v>
      </c>
      <c r="F2" s="40" t="s">
        <v>24</v>
      </c>
    </row>
    <row r="3" spans="1:6" ht="47.4" thickBot="1" x14ac:dyDescent="0.35">
      <c r="A3" s="38" t="s">
        <v>18</v>
      </c>
      <c r="B3" s="11" t="s">
        <v>19</v>
      </c>
      <c r="C3" s="39" t="s">
        <v>20</v>
      </c>
      <c r="D3" s="12" t="s">
        <v>21</v>
      </c>
      <c r="E3" s="39" t="s">
        <v>22</v>
      </c>
      <c r="F3" s="40" t="s">
        <v>23</v>
      </c>
    </row>
    <row r="4" spans="1:6" x14ac:dyDescent="0.3">
      <c r="A4" s="28">
        <v>1</v>
      </c>
      <c r="B4" s="29" t="s">
        <v>2</v>
      </c>
      <c r="C4" s="30">
        <v>85</v>
      </c>
      <c r="D4" s="31">
        <v>91.25</v>
      </c>
      <c r="E4" s="32">
        <f t="shared" ref="E4:E12" si="0">C4*D4</f>
        <v>7756.25</v>
      </c>
      <c r="F4" s="41">
        <v>91250</v>
      </c>
    </row>
    <row r="5" spans="1:6" x14ac:dyDescent="0.3">
      <c r="A5" s="18">
        <v>2</v>
      </c>
      <c r="B5" s="8" t="s">
        <v>16</v>
      </c>
      <c r="C5" s="9">
        <v>73.89</v>
      </c>
      <c r="D5" s="17">
        <v>71887.5</v>
      </c>
      <c r="E5" s="19">
        <f t="shared" si="0"/>
        <v>5311767.375</v>
      </c>
      <c r="F5" s="42">
        <v>71887500</v>
      </c>
    </row>
    <row r="6" spans="1:6" x14ac:dyDescent="0.3">
      <c r="A6" s="18">
        <v>3</v>
      </c>
      <c r="B6" s="8" t="s">
        <v>3</v>
      </c>
      <c r="C6" s="9">
        <v>72</v>
      </c>
      <c r="D6" s="17">
        <v>2000</v>
      </c>
      <c r="E6" s="19">
        <f t="shared" si="0"/>
        <v>144000</v>
      </c>
      <c r="F6" s="42">
        <v>2000000</v>
      </c>
    </row>
    <row r="7" spans="1:6" x14ac:dyDescent="0.3">
      <c r="A7" s="18">
        <v>4</v>
      </c>
      <c r="B7" s="8" t="s">
        <v>4</v>
      </c>
      <c r="C7" s="9">
        <v>60</v>
      </c>
      <c r="D7" s="17">
        <v>2325</v>
      </c>
      <c r="E7" s="19">
        <f t="shared" si="0"/>
        <v>139500</v>
      </c>
      <c r="F7" s="42">
        <v>2325000</v>
      </c>
    </row>
    <row r="8" spans="1:6" x14ac:dyDescent="0.3">
      <c r="A8" s="18">
        <v>5</v>
      </c>
      <c r="B8" s="8" t="s">
        <v>5</v>
      </c>
      <c r="C8" s="9">
        <v>60</v>
      </c>
      <c r="D8" s="17">
        <v>5325</v>
      </c>
      <c r="E8" s="19">
        <f t="shared" si="0"/>
        <v>319500</v>
      </c>
      <c r="F8" s="42">
        <v>5325000</v>
      </c>
    </row>
    <row r="9" spans="1:6" x14ac:dyDescent="0.3">
      <c r="A9" s="18">
        <v>6</v>
      </c>
      <c r="B9" s="8" t="s">
        <v>6</v>
      </c>
      <c r="C9" s="9">
        <v>60</v>
      </c>
      <c r="D9" s="17">
        <v>2000</v>
      </c>
      <c r="E9" s="19">
        <f t="shared" si="0"/>
        <v>120000</v>
      </c>
      <c r="F9" s="42">
        <v>2000000</v>
      </c>
    </row>
    <row r="10" spans="1:6" x14ac:dyDescent="0.3">
      <c r="A10" s="18">
        <v>7</v>
      </c>
      <c r="B10" s="8" t="s">
        <v>7</v>
      </c>
      <c r="C10" s="9">
        <v>60</v>
      </c>
      <c r="D10" s="17">
        <v>1000</v>
      </c>
      <c r="E10" s="19">
        <f t="shared" si="0"/>
        <v>60000</v>
      </c>
      <c r="F10" s="42">
        <v>1000000</v>
      </c>
    </row>
    <row r="11" spans="1:6" x14ac:dyDescent="0.3">
      <c r="A11" s="18">
        <v>8</v>
      </c>
      <c r="B11" s="8" t="s">
        <v>8</v>
      </c>
      <c r="C11" s="9">
        <v>60</v>
      </c>
      <c r="D11" s="17">
        <v>10650</v>
      </c>
      <c r="E11" s="19">
        <f t="shared" si="0"/>
        <v>639000</v>
      </c>
      <c r="F11" s="42">
        <v>10650000</v>
      </c>
    </row>
    <row r="12" spans="1:6" ht="15" thickBot="1" x14ac:dyDescent="0.35">
      <c r="A12" s="20">
        <v>9</v>
      </c>
      <c r="B12" s="21" t="s">
        <v>9</v>
      </c>
      <c r="C12" s="22">
        <v>70</v>
      </c>
      <c r="D12" s="23">
        <v>4016.7539999999999</v>
      </c>
      <c r="E12" s="24">
        <f t="shared" si="0"/>
        <v>281172.77999999997</v>
      </c>
      <c r="F12" s="43">
        <v>4016754</v>
      </c>
    </row>
    <row r="13" spans="1:6" ht="16.2" thickBot="1" x14ac:dyDescent="0.35">
      <c r="A13" s="1"/>
      <c r="B13" s="1"/>
      <c r="C13" s="25" t="s">
        <v>0</v>
      </c>
      <c r="D13" s="26">
        <f>SUM(D4:D12)</f>
        <v>99295.504000000001</v>
      </c>
      <c r="E13" s="27">
        <f>SUM(E4:E12)</f>
        <v>7022696.4050000003</v>
      </c>
      <c r="F13" s="26">
        <f>SUM(F4:F12)</f>
        <v>99295504</v>
      </c>
    </row>
    <row r="14" spans="1:6" ht="16.2" thickBot="1" x14ac:dyDescent="0.35">
      <c r="B14" s="1"/>
      <c r="C14" s="34" t="s">
        <v>10</v>
      </c>
      <c r="D14" s="35"/>
      <c r="E14" s="33">
        <f>E13/D13</f>
        <v>70.725220398700031</v>
      </c>
    </row>
    <row r="15" spans="1:6" ht="15" thickBot="1" x14ac:dyDescent="0.35"/>
    <row r="16" spans="1:6" ht="47.4" customHeight="1" thickBot="1" x14ac:dyDescent="0.35">
      <c r="B16" s="6"/>
      <c r="C16" s="36" t="s">
        <v>17</v>
      </c>
      <c r="D16" s="37"/>
      <c r="E16" s="14">
        <v>60</v>
      </c>
    </row>
    <row r="17" spans="2:5" x14ac:dyDescent="0.3">
      <c r="B17" s="6"/>
      <c r="C17" s="3"/>
      <c r="D17" s="7"/>
      <c r="E17" s="15"/>
    </row>
    <row r="18" spans="2:5" x14ac:dyDescent="0.3">
      <c r="B18" s="6"/>
      <c r="C18" s="3"/>
      <c r="D18" s="7"/>
      <c r="E18" s="15"/>
    </row>
    <row r="24" spans="2:5" x14ac:dyDescent="0.3">
      <c r="D24" s="5"/>
      <c r="E24" s="16"/>
    </row>
  </sheetData>
  <mergeCells count="3">
    <mergeCell ref="C14:D14"/>
    <mergeCell ref="C16:D16"/>
    <mergeCell ref="A1:F1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iunie 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 Popescu</dc:creator>
  <cp:lastModifiedBy>Felicia Carmen Lupp</cp:lastModifiedBy>
  <cp:lastPrinted>2016-12-16T06:48:48Z</cp:lastPrinted>
  <dcterms:created xsi:type="dcterms:W3CDTF">2016-07-29T06:56:45Z</dcterms:created>
  <dcterms:modified xsi:type="dcterms:W3CDTF">2018-08-23T08:49:23Z</dcterms:modified>
</cp:coreProperties>
</file>