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5.Mai 2016\"/>
    </mc:Choice>
  </mc:AlternateContent>
  <bookViews>
    <workbookView xWindow="0" yWindow="0" windowWidth="9936" windowHeight="4632"/>
  </bookViews>
  <sheets>
    <sheet name="Total Tranzactii" sheetId="3" r:id="rId1"/>
  </sheets>
  <definedNames>
    <definedName name="_xlnm._FilterDatabase" localSheetId="0" hidden="1">'Total Tranzactii'!$A$2:$E$2</definedName>
  </definedNames>
  <calcPr calcId="152511"/>
</workbook>
</file>

<file path=xl/calcChain.xml><?xml version="1.0" encoding="utf-8"?>
<calcChain xmlns="http://schemas.openxmlformats.org/spreadsheetml/2006/main">
  <c r="F10" i="3" l="1"/>
  <c r="D10" i="3" l="1"/>
  <c r="E9" i="3" l="1"/>
  <c r="E8" i="3" l="1"/>
  <c r="E7" i="3"/>
  <c r="E6" i="3"/>
  <c r="E5" i="3"/>
  <c r="E4" i="3"/>
  <c r="E10" i="3" l="1"/>
  <c r="E11" i="3" s="1"/>
</calcChain>
</file>

<file path=xl/sharedStrings.xml><?xml version="1.0" encoding="utf-8"?>
<sst xmlns="http://schemas.openxmlformats.org/spreadsheetml/2006/main" count="21" uniqueCount="21">
  <si>
    <t xml:space="preserve">Total </t>
  </si>
  <si>
    <t>MAI 2016</t>
  </si>
  <si>
    <t>108 GN /2016</t>
  </si>
  <si>
    <t>305 GN /2015</t>
  </si>
  <si>
    <t>88 GN /2016</t>
  </si>
  <si>
    <t>89 GN /2016</t>
  </si>
  <si>
    <t>Nr.crt.</t>
  </si>
  <si>
    <t>ORDIN INIȚIATOR</t>
  </si>
  <si>
    <t>PREȚ ADJUDECAT (Lei/MWh)</t>
  </si>
  <si>
    <t>CANTITATE  LIVRATĂ  (MWh)</t>
  </si>
  <si>
    <t>VALOARE                     (Lei)</t>
  </si>
  <si>
    <r>
      <t>FTG -</t>
    </r>
    <r>
      <rPr>
        <sz val="11"/>
        <rFont val="Calibri"/>
        <family val="2"/>
        <scheme val="minor"/>
      </rPr>
      <t>15.12.2016</t>
    </r>
  </si>
  <si>
    <t>Preț Mediu Ponderat (Lei/MWh)</t>
  </si>
  <si>
    <t>67 GN  /2016 crt. 84</t>
  </si>
  <si>
    <t>No.</t>
  </si>
  <si>
    <t>INITIATING ORDER</t>
  </si>
  <si>
    <t>BRM HAMMER PRICE (Lei/MWh)</t>
  </si>
  <si>
    <t>DELIVERED QUANTITY  (MWh)</t>
  </si>
  <si>
    <t>VALUE (Lei)</t>
  </si>
  <si>
    <t>CANTITATE  LIVRATĂ  (kWh)</t>
  </si>
  <si>
    <t>DELIVERED QUANTITY 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</si>
</sst>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-* #,##0.00_-;\-* #,##0.00_-;_-* &quot;-&quot;??_-;_-@_-"/>
    <numFmt numFmtId="165" formatCode="#,##0.000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0" fillId="0" borderId="0" xfId="1" applyFont="1"/>
    <xf numFmtId="0" fontId="0" fillId="0" borderId="0" xfId="0"/>
    <xf numFmtId="0" fontId="0" fillId="0" borderId="0" xfId="0" applyBorder="1"/>
    <xf numFmtId="2" fontId="2" fillId="0" borderId="1" xfId="0" applyNumberFormat="1" applyFont="1" applyFill="1" applyBorder="1" applyAlignment="1">
      <alignment horizontal="right"/>
    </xf>
    <xf numFmtId="43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0" xfId="0" applyNumberFormat="1" applyFont="1" applyBorder="1" applyAlignment="1"/>
    <xf numFmtId="0" fontId="2" fillId="0" borderId="1" xfId="0" applyFont="1" applyFill="1" applyBorder="1"/>
    <xf numFmtId="165" fontId="2" fillId="0" borderId="1" xfId="1" applyNumberFormat="1" applyFont="1" applyFill="1" applyBorder="1" applyAlignment="1">
      <alignment horizontal="right"/>
    </xf>
    <xf numFmtId="166" fontId="3" fillId="2" borderId="7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2" fontId="2" fillId="0" borderId="9" xfId="0" applyNumberFormat="1" applyFont="1" applyFill="1" applyBorder="1" applyAlignment="1">
      <alignment horizontal="right"/>
    </xf>
    <xf numFmtId="165" fontId="2" fillId="0" borderId="9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/>
    </xf>
    <xf numFmtId="4" fontId="2" fillId="0" borderId="12" xfId="1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/>
    </xf>
    <xf numFmtId="0" fontId="6" fillId="0" borderId="14" xfId="0" applyFont="1" applyFill="1" applyBorder="1"/>
    <xf numFmtId="2" fontId="2" fillId="0" borderId="14" xfId="0" applyNumberFormat="1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4" fontId="2" fillId="0" borderId="15" xfId="1" applyNumberFormat="1" applyFont="1" applyFill="1" applyBorder="1" applyAlignment="1">
      <alignment horizontal="right"/>
    </xf>
    <xf numFmtId="0" fontId="3" fillId="0" borderId="2" xfId="0" applyFont="1" applyFill="1" applyBorder="1"/>
    <xf numFmtId="4" fontId="3" fillId="0" borderId="16" xfId="0" applyNumberFormat="1" applyFont="1" applyBorder="1"/>
    <xf numFmtId="165" fontId="3" fillId="0" borderId="7" xfId="0" applyNumberFormat="1" applyFont="1" applyBorder="1"/>
    <xf numFmtId="49" fontId="4" fillId="0" borderId="0" xfId="0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K13" sqref="K13"/>
    </sheetView>
  </sheetViews>
  <sheetFormatPr defaultColWidth="9.109375" defaultRowHeight="14.4" x14ac:dyDescent="0.3"/>
  <cols>
    <col min="1" max="1" width="6.77734375" style="5" bestFit="1" customWidth="1"/>
    <col min="2" max="2" width="17.44140625" style="5" bestFit="1" customWidth="1"/>
    <col min="3" max="3" width="12.21875" style="4" bestFit="1" customWidth="1"/>
    <col min="4" max="4" width="12.109375" style="5" bestFit="1" customWidth="1"/>
    <col min="5" max="5" width="12.6640625" style="1" bestFit="1" customWidth="1"/>
    <col min="6" max="6" width="16.109375" style="5" bestFit="1" customWidth="1"/>
    <col min="7" max="7" width="30.6640625" style="5" bestFit="1" customWidth="1"/>
    <col min="8" max="16384" width="9.109375" style="5"/>
  </cols>
  <sheetData>
    <row r="1" spans="1:7" ht="18" customHeight="1" thickBot="1" x14ac:dyDescent="0.4">
      <c r="A1" s="32" t="s">
        <v>1</v>
      </c>
      <c r="B1" s="32"/>
      <c r="C1" s="32"/>
      <c r="D1" s="32"/>
      <c r="E1" s="32"/>
      <c r="F1" s="13"/>
    </row>
    <row r="2" spans="1:7" s="2" customFormat="1" ht="47.4" thickBot="1" x14ac:dyDescent="0.35">
      <c r="A2" s="9" t="s">
        <v>6</v>
      </c>
      <c r="B2" s="10" t="s">
        <v>7</v>
      </c>
      <c r="C2" s="10" t="s">
        <v>8</v>
      </c>
      <c r="D2" s="11" t="s">
        <v>9</v>
      </c>
      <c r="E2" s="12" t="s">
        <v>10</v>
      </c>
      <c r="F2" s="11" t="s">
        <v>19</v>
      </c>
      <c r="G2" s="5"/>
    </row>
    <row r="3" spans="1:7" s="2" customFormat="1" ht="63" thickBot="1" x14ac:dyDescent="0.35">
      <c r="A3" s="35" t="s">
        <v>14</v>
      </c>
      <c r="B3" s="10" t="s">
        <v>15</v>
      </c>
      <c r="C3" s="36" t="s">
        <v>16</v>
      </c>
      <c r="D3" s="11" t="s">
        <v>17</v>
      </c>
      <c r="E3" s="36" t="s">
        <v>18</v>
      </c>
      <c r="F3" s="11" t="s">
        <v>20</v>
      </c>
      <c r="G3" s="5"/>
    </row>
    <row r="4" spans="1:7" x14ac:dyDescent="0.3">
      <c r="A4" s="17">
        <v>1</v>
      </c>
      <c r="B4" s="18" t="s">
        <v>3</v>
      </c>
      <c r="C4" s="19">
        <v>85</v>
      </c>
      <c r="D4" s="20">
        <v>91.25</v>
      </c>
      <c r="E4" s="21">
        <f t="shared" ref="E4:E9" si="0">C4*D4</f>
        <v>7756.25</v>
      </c>
      <c r="F4" s="20">
        <v>91250</v>
      </c>
    </row>
    <row r="5" spans="1:7" x14ac:dyDescent="0.3">
      <c r="A5" s="22">
        <v>2</v>
      </c>
      <c r="B5" s="14" t="s">
        <v>13</v>
      </c>
      <c r="C5" s="7">
        <v>73.89</v>
      </c>
      <c r="D5" s="15">
        <v>71887.5</v>
      </c>
      <c r="E5" s="23">
        <f t="shared" si="0"/>
        <v>5311767.375</v>
      </c>
      <c r="F5" s="15">
        <v>71887500</v>
      </c>
    </row>
    <row r="6" spans="1:7" x14ac:dyDescent="0.3">
      <c r="A6" s="22">
        <v>3</v>
      </c>
      <c r="B6" s="14" t="s">
        <v>4</v>
      </c>
      <c r="C6" s="7">
        <v>72</v>
      </c>
      <c r="D6" s="15">
        <v>30000</v>
      </c>
      <c r="E6" s="23">
        <f t="shared" si="0"/>
        <v>2160000</v>
      </c>
      <c r="F6" s="15">
        <v>30000000</v>
      </c>
    </row>
    <row r="7" spans="1:7" x14ac:dyDescent="0.3">
      <c r="A7" s="22">
        <v>4</v>
      </c>
      <c r="B7" s="14" t="s">
        <v>5</v>
      </c>
      <c r="C7" s="7">
        <v>81.900000000000006</v>
      </c>
      <c r="D7" s="15">
        <v>2000</v>
      </c>
      <c r="E7" s="23">
        <f t="shared" si="0"/>
        <v>163800</v>
      </c>
      <c r="F7" s="15">
        <v>2000000</v>
      </c>
    </row>
    <row r="8" spans="1:7" x14ac:dyDescent="0.3">
      <c r="A8" s="22">
        <v>5</v>
      </c>
      <c r="B8" s="14" t="s">
        <v>2</v>
      </c>
      <c r="C8" s="7">
        <v>70.27</v>
      </c>
      <c r="D8" s="15">
        <v>2000</v>
      </c>
      <c r="E8" s="23">
        <f t="shared" si="0"/>
        <v>140540</v>
      </c>
      <c r="F8" s="15">
        <v>2000000</v>
      </c>
    </row>
    <row r="9" spans="1:7" ht="15" thickBot="1" x14ac:dyDescent="0.35">
      <c r="A9" s="24">
        <v>6</v>
      </c>
      <c r="B9" s="25" t="s">
        <v>11</v>
      </c>
      <c r="C9" s="26">
        <v>74</v>
      </c>
      <c r="D9" s="27">
        <v>1099.1559999999999</v>
      </c>
      <c r="E9" s="28">
        <f t="shared" si="0"/>
        <v>81337.543999999994</v>
      </c>
      <c r="F9" s="27">
        <v>1099156</v>
      </c>
    </row>
    <row r="10" spans="1:7" s="3" customFormat="1" ht="16.2" thickBot="1" x14ac:dyDescent="0.35">
      <c r="A10" s="5"/>
      <c r="C10" s="29" t="s">
        <v>0</v>
      </c>
      <c r="D10" s="31">
        <f>SUM(D4:D9)</f>
        <v>107077.906</v>
      </c>
      <c r="E10" s="30">
        <f>SUM(E4:E9)</f>
        <v>7865201.1689999998</v>
      </c>
      <c r="F10" s="31">
        <f>SUM(F4:F9)</f>
        <v>107077906</v>
      </c>
      <c r="G10" s="5"/>
    </row>
    <row r="11" spans="1:7" ht="33.6" customHeight="1" thickBot="1" x14ac:dyDescent="0.35">
      <c r="C11" s="33" t="s">
        <v>12</v>
      </c>
      <c r="D11" s="34"/>
      <c r="E11" s="16">
        <f>E10/D10</f>
        <v>73.453072279915517</v>
      </c>
      <c r="F11" s="6"/>
    </row>
    <row r="12" spans="1:7" ht="16.2" customHeight="1" x14ac:dyDescent="0.3">
      <c r="F12" s="6"/>
    </row>
    <row r="13" spans="1:7" x14ac:dyDescent="0.3">
      <c r="F13" s="6"/>
    </row>
    <row r="14" spans="1:7" x14ac:dyDescent="0.3">
      <c r="G14" s="8"/>
    </row>
    <row r="15" spans="1:7" ht="15.6" x14ac:dyDescent="0.3">
      <c r="A15" s="3"/>
      <c r="G15" s="8"/>
    </row>
  </sheetData>
  <mergeCells count="2">
    <mergeCell ref="A1:E1"/>
    <mergeCell ref="C11:D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Tranzactii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HomePC</dc:creator>
  <cp:lastModifiedBy>Felicia Carmen Lupp</cp:lastModifiedBy>
  <cp:lastPrinted>2016-12-16T08:41:56Z</cp:lastPrinted>
  <dcterms:created xsi:type="dcterms:W3CDTF">2016-01-27T08:16:52Z</dcterms:created>
  <dcterms:modified xsi:type="dcterms:W3CDTF">2018-08-23T08:44:29Z</dcterms:modified>
</cp:coreProperties>
</file>