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7.Iulie 2016\"/>
    </mc:Choice>
  </mc:AlternateContent>
  <bookViews>
    <workbookView xWindow="0" yWindow="0" windowWidth="28800" windowHeight="124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0" i="1" l="1"/>
  <c r="E9" i="1"/>
  <c r="E8" i="1" l="1"/>
  <c r="E7" i="1" l="1"/>
  <c r="E6" i="1"/>
  <c r="E5" i="1"/>
  <c r="E4" i="1"/>
  <c r="E10" i="1" l="1"/>
  <c r="E11" i="1" s="1"/>
</calcChain>
</file>

<file path=xl/sharedStrings.xml><?xml version="1.0" encoding="utf-8"?>
<sst xmlns="http://schemas.openxmlformats.org/spreadsheetml/2006/main" count="21" uniqueCount="21">
  <si>
    <t>IULIE 2016</t>
  </si>
  <si>
    <t>305 GN /2015</t>
  </si>
  <si>
    <t>145 GN /2016</t>
  </si>
  <si>
    <r>
      <t xml:space="preserve">FTG </t>
    </r>
    <r>
      <rPr>
        <sz val="11"/>
        <rFont val="Calibri"/>
        <family val="2"/>
        <charset val="238"/>
        <scheme val="minor"/>
      </rPr>
      <t>-12.12.2016</t>
    </r>
  </si>
  <si>
    <r>
      <t>FTG -</t>
    </r>
    <r>
      <rPr>
        <sz val="11"/>
        <rFont val="Calibri"/>
        <family val="2"/>
        <charset val="238"/>
        <scheme val="minor"/>
      </rPr>
      <t>13.12.2016</t>
    </r>
  </si>
  <si>
    <t>Total</t>
  </si>
  <si>
    <t>Nr.crt.</t>
  </si>
  <si>
    <t>ORDIN INIȚIATOR</t>
  </si>
  <si>
    <t>PREȚ ADJUDECAT (Lei/MWh)</t>
  </si>
  <si>
    <t>CANTITATE  LIVRATĂ  (MWh)</t>
  </si>
  <si>
    <t>VALOARE                     (Lei)</t>
  </si>
  <si>
    <t xml:space="preserve">67 GN /2016  crt. 84 </t>
  </si>
  <si>
    <t>158 GN /2016  crt. 317</t>
  </si>
  <si>
    <t>No.</t>
  </si>
  <si>
    <t>INITIATING ORDER</t>
  </si>
  <si>
    <t>BRM HAMMER PRICE (Lei/MWh)</t>
  </si>
  <si>
    <t>DELIVERED QUANTITY  (MWh)</t>
  </si>
  <si>
    <t>VALUE (Lei)</t>
  </si>
  <si>
    <t>DELIVERED QUANTITY  (kWh)</t>
  </si>
  <si>
    <t>Preț Mediu Ponderat /                               Weighted average price  (Lei/MWh)</t>
  </si>
  <si>
    <t>CANTITATE  LIVRATĂ 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</si>
</sst>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5" fillId="3" borderId="4" xfId="0" applyFont="1" applyFill="1" applyBorder="1"/>
    <xf numFmtId="2" fontId="5" fillId="3" borderId="4" xfId="0" applyNumberFormat="1" applyFont="1" applyFill="1" applyBorder="1" applyAlignment="1">
      <alignment horizontal="right"/>
    </xf>
    <xf numFmtId="0" fontId="6" fillId="3" borderId="4" xfId="0" applyFont="1" applyFill="1" applyBorder="1"/>
    <xf numFmtId="4" fontId="3" fillId="2" borderId="5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/>
    </xf>
    <xf numFmtId="4" fontId="3" fillId="0" borderId="3" xfId="1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right"/>
    </xf>
    <xf numFmtId="2" fontId="5" fillId="3" borderId="11" xfId="0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4" fontId="5" fillId="3" borderId="11" xfId="1" applyNumberFormat="1" applyFont="1" applyFill="1" applyBorder="1" applyAlignment="1">
      <alignment horizontal="right"/>
    </xf>
    <xf numFmtId="0" fontId="5" fillId="3" borderId="12" xfId="0" applyFont="1" applyFill="1" applyBorder="1"/>
    <xf numFmtId="2" fontId="5" fillId="3" borderId="12" xfId="0" applyNumberFormat="1" applyFont="1" applyFill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4" fontId="5" fillId="3" borderId="1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14" sqref="F14"/>
    </sheetView>
  </sheetViews>
  <sheetFormatPr defaultRowHeight="14.4" x14ac:dyDescent="0.3"/>
  <cols>
    <col min="1" max="1" width="6.77734375" bestFit="1" customWidth="1"/>
    <col min="2" max="2" width="19.109375" bestFit="1" customWidth="1"/>
    <col min="3" max="3" width="17.88671875" style="2" customWidth="1"/>
    <col min="4" max="4" width="19" customWidth="1"/>
    <col min="5" max="5" width="12.6640625" bestFit="1" customWidth="1"/>
    <col min="6" max="6" width="18.88671875" customWidth="1"/>
  </cols>
  <sheetData>
    <row r="1" spans="1:6" ht="18.600000000000001" thickBot="1" x14ac:dyDescent="0.4">
      <c r="A1" s="20" t="s">
        <v>0</v>
      </c>
      <c r="B1" s="21"/>
      <c r="C1" s="21"/>
      <c r="D1" s="21"/>
      <c r="E1" s="21"/>
      <c r="F1" s="21"/>
    </row>
    <row r="2" spans="1:6" ht="31.8" thickBot="1" x14ac:dyDescent="0.35">
      <c r="A2" s="9" t="s">
        <v>6</v>
      </c>
      <c r="B2" s="10" t="s">
        <v>7</v>
      </c>
      <c r="C2" s="10" t="s">
        <v>8</v>
      </c>
      <c r="D2" s="11" t="s">
        <v>9</v>
      </c>
      <c r="E2" s="12" t="s">
        <v>10</v>
      </c>
      <c r="F2" s="22" t="s">
        <v>20</v>
      </c>
    </row>
    <row r="3" spans="1:6" ht="31.8" thickBot="1" x14ac:dyDescent="0.35">
      <c r="A3" s="16" t="s">
        <v>13</v>
      </c>
      <c r="B3" s="10" t="s">
        <v>14</v>
      </c>
      <c r="C3" s="17" t="s">
        <v>15</v>
      </c>
      <c r="D3" s="11" t="s">
        <v>16</v>
      </c>
      <c r="E3" s="17" t="s">
        <v>17</v>
      </c>
      <c r="F3" s="22" t="s">
        <v>18</v>
      </c>
    </row>
    <row r="4" spans="1:6" x14ac:dyDescent="0.3">
      <c r="A4" s="27">
        <v>1</v>
      </c>
      <c r="B4" s="27" t="s">
        <v>1</v>
      </c>
      <c r="C4" s="28">
        <v>85</v>
      </c>
      <c r="D4" s="29">
        <v>91.25</v>
      </c>
      <c r="E4" s="30">
        <f>C4*D4</f>
        <v>7756.25</v>
      </c>
      <c r="F4" s="29">
        <v>91250</v>
      </c>
    </row>
    <row r="5" spans="1:6" x14ac:dyDescent="0.3">
      <c r="A5" s="4">
        <v>2</v>
      </c>
      <c r="B5" s="4" t="s">
        <v>11</v>
      </c>
      <c r="C5" s="5">
        <v>73.89</v>
      </c>
      <c r="D5" s="8">
        <v>33639.752</v>
      </c>
      <c r="E5" s="23">
        <f t="shared" ref="E5:E9" si="0">C5*D5</f>
        <v>2485641.2752800002</v>
      </c>
      <c r="F5" s="8">
        <v>33639752</v>
      </c>
    </row>
    <row r="6" spans="1:6" x14ac:dyDescent="0.3">
      <c r="A6" s="4">
        <v>3</v>
      </c>
      <c r="B6" s="4" t="s">
        <v>12</v>
      </c>
      <c r="C6" s="5">
        <v>70</v>
      </c>
      <c r="D6" s="8">
        <v>45333.72</v>
      </c>
      <c r="E6" s="23">
        <f t="shared" si="0"/>
        <v>3173360.4</v>
      </c>
      <c r="F6" s="8">
        <v>45333720</v>
      </c>
    </row>
    <row r="7" spans="1:6" x14ac:dyDescent="0.3">
      <c r="A7" s="4">
        <v>4</v>
      </c>
      <c r="B7" s="4" t="s">
        <v>2</v>
      </c>
      <c r="C7" s="5">
        <v>72</v>
      </c>
      <c r="D7" s="8">
        <v>2000</v>
      </c>
      <c r="E7" s="23">
        <f t="shared" si="0"/>
        <v>144000</v>
      </c>
      <c r="F7" s="8">
        <v>2000000</v>
      </c>
    </row>
    <row r="8" spans="1:6" x14ac:dyDescent="0.3">
      <c r="A8" s="4">
        <v>5</v>
      </c>
      <c r="B8" s="6" t="s">
        <v>3</v>
      </c>
      <c r="C8" s="5">
        <v>70</v>
      </c>
      <c r="D8" s="8">
        <v>2196.0839999999998</v>
      </c>
      <c r="E8" s="23">
        <f t="shared" si="0"/>
        <v>153725.87999999998</v>
      </c>
      <c r="F8" s="8">
        <v>2196084</v>
      </c>
    </row>
    <row r="9" spans="1:6" ht="15" thickBot="1" x14ac:dyDescent="0.35">
      <c r="A9" s="4">
        <v>6</v>
      </c>
      <c r="B9" s="6" t="s">
        <v>4</v>
      </c>
      <c r="C9" s="24">
        <v>70</v>
      </c>
      <c r="D9" s="25">
        <v>63.061</v>
      </c>
      <c r="E9" s="26">
        <f t="shared" si="0"/>
        <v>4414.2700000000004</v>
      </c>
      <c r="F9" s="25">
        <v>63061</v>
      </c>
    </row>
    <row r="10" spans="1:6" ht="16.2" thickBot="1" x14ac:dyDescent="0.35">
      <c r="A10" s="1"/>
      <c r="B10" s="1"/>
      <c r="C10" s="13" t="s">
        <v>5</v>
      </c>
      <c r="D10" s="15">
        <f>SUM(D4:D9)</f>
        <v>83323.867000000013</v>
      </c>
      <c r="E10" s="14">
        <f>SUM(E4:E9)</f>
        <v>5968898.0752799995</v>
      </c>
      <c r="F10" s="15">
        <f>SUM(F4:F9)</f>
        <v>83323867</v>
      </c>
    </row>
    <row r="11" spans="1:6" ht="43.8" customHeight="1" thickBot="1" x14ac:dyDescent="0.35">
      <c r="C11" s="18" t="s">
        <v>19</v>
      </c>
      <c r="D11" s="19"/>
      <c r="E11" s="7">
        <f>E10/D10</f>
        <v>71.634914343089704</v>
      </c>
    </row>
    <row r="21" spans="4:5" x14ac:dyDescent="0.3">
      <c r="D21" s="3"/>
      <c r="E21" s="3"/>
    </row>
  </sheetData>
  <mergeCells count="2">
    <mergeCell ref="C11:D11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Popescu</dc:creator>
  <cp:lastModifiedBy>Felicia Carmen Lupp</cp:lastModifiedBy>
  <cp:lastPrinted>2016-12-16T07:49:31Z</cp:lastPrinted>
  <dcterms:created xsi:type="dcterms:W3CDTF">2016-07-29T06:56:45Z</dcterms:created>
  <dcterms:modified xsi:type="dcterms:W3CDTF">2018-08-23T09:12:07Z</dcterms:modified>
</cp:coreProperties>
</file>