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2016\8.August 2016\"/>
    </mc:Choice>
  </mc:AlternateContent>
  <bookViews>
    <workbookView xWindow="0" yWindow="0" windowWidth="20496" windowHeight="7752"/>
  </bookViews>
  <sheets>
    <sheet name="AUG 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5" i="1" l="1"/>
  <c r="D8" i="1" l="1"/>
  <c r="E7" i="1"/>
  <c r="E6" i="1" l="1"/>
  <c r="E4" i="1"/>
  <c r="E8" i="1" l="1"/>
  <c r="E9" i="1" s="1"/>
</calcChain>
</file>

<file path=xl/sharedStrings.xml><?xml version="1.0" encoding="utf-8"?>
<sst xmlns="http://schemas.openxmlformats.org/spreadsheetml/2006/main" count="19" uniqueCount="19">
  <si>
    <t>August 2016</t>
  </si>
  <si>
    <t>305 GN / 2015</t>
  </si>
  <si>
    <t>Total</t>
  </si>
  <si>
    <t>Nr.crt.</t>
  </si>
  <si>
    <t>ORDIN INIȚIATOR</t>
  </si>
  <si>
    <t>PREȚ ADJUDECAT (Lei/MWh)</t>
  </si>
  <si>
    <t>CANTITATE  LIVRATĂ  (MWh)</t>
  </si>
  <si>
    <t>VALOARE                     (Lei)</t>
  </si>
  <si>
    <r>
      <t>FTG  -</t>
    </r>
    <r>
      <rPr>
        <sz val="11"/>
        <rFont val="Calibri"/>
        <family val="2"/>
        <scheme val="minor"/>
      </rPr>
      <t>12.12.2016</t>
    </r>
  </si>
  <si>
    <t>158 GN crt. 317</t>
  </si>
  <si>
    <t>168 GN /2016</t>
  </si>
  <si>
    <t>No.</t>
  </si>
  <si>
    <t>INITIATING ORDER</t>
  </si>
  <si>
    <t>BRM HAMMER PRICE (Lei/MWh)</t>
  </si>
  <si>
    <t>DELIVERED QUANTITY  (MWh)</t>
  </si>
  <si>
    <t>VALUE (Lei)</t>
  </si>
  <si>
    <t>DELIVERED QUANTITY  (kWh)</t>
  </si>
  <si>
    <t>Preț Mediu Ponderat /                    Weighted average price  (Lei/MWh)</t>
  </si>
  <si>
    <t>CANTITATE  LIVRATĂ 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</si>
</sst>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e_i_-;\-* #,##0.00\ _l_e_i_-;_-* &quot;-&quot;??\ _l_e_i_-;_-@_-"/>
    <numFmt numFmtId="164" formatCode="_(* #,##0.00_);_(* \(#,##0.00\);_(* &quot;-&quot;??_);_(@_)"/>
    <numFmt numFmtId="165" formatCode="_-* #,##0_-;\-* #,##0_-;_-* &quot;-&quot;??_-;_-@_-"/>
    <numFmt numFmtId="166" formatCode="#,##0.000"/>
    <numFmt numFmtId="167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/>
    <xf numFmtId="167" fontId="5" fillId="3" borderId="1" xfId="1" applyNumberFormat="1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2" fontId="5" fillId="3" borderId="7" xfId="0" applyNumberFormat="1" applyFont="1" applyFill="1" applyBorder="1" applyAlignment="1">
      <alignment horizontal="right"/>
    </xf>
    <xf numFmtId="167" fontId="5" fillId="3" borderId="7" xfId="1" applyNumberFormat="1" applyFont="1" applyFill="1" applyBorder="1" applyAlignment="1">
      <alignment horizontal="center"/>
    </xf>
    <xf numFmtId="0" fontId="5" fillId="3" borderId="9" xfId="0" applyFont="1" applyFill="1" applyBorder="1"/>
    <xf numFmtId="0" fontId="5" fillId="3" borderId="11" xfId="0" applyFont="1" applyFill="1" applyBorder="1"/>
    <xf numFmtId="0" fontId="7" fillId="3" borderId="12" xfId="0" applyFont="1" applyFill="1" applyBorder="1"/>
    <xf numFmtId="2" fontId="5" fillId="3" borderId="12" xfId="0" applyNumberFormat="1" applyFont="1" applyFill="1" applyBorder="1" applyAlignment="1">
      <alignment horizontal="right"/>
    </xf>
    <xf numFmtId="167" fontId="5" fillId="3" borderId="12" xfId="1" applyNumberFormat="1" applyFont="1" applyFill="1" applyBorder="1"/>
    <xf numFmtId="43" fontId="4" fillId="2" borderId="5" xfId="3" applyFont="1" applyFill="1" applyBorder="1" applyAlignment="1">
      <alignment horizontal="center" vertical="center"/>
    </xf>
    <xf numFmtId="0" fontId="0" fillId="3" borderId="1" xfId="0" applyFill="1" applyBorder="1"/>
    <xf numFmtId="49" fontId="4" fillId="2" borderId="14" xfId="0" applyNumberFormat="1" applyFont="1" applyFill="1" applyBorder="1" applyAlignment="1">
      <alignment horizontal="center" wrapText="1"/>
    </xf>
    <xf numFmtId="49" fontId="4" fillId="2" borderId="15" xfId="0" applyNumberFormat="1" applyFont="1" applyFill="1" applyBorder="1" applyAlignment="1">
      <alignment horizontal="center" wrapText="1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6" fillId="0" borderId="19" xfId="2" applyNumberFormat="1" applyFont="1" applyBorder="1" applyAlignment="1">
      <alignment horizontal="right"/>
    </xf>
    <xf numFmtId="166" fontId="4" fillId="0" borderId="20" xfId="2" applyNumberFormat="1" applyFont="1" applyBorder="1" applyAlignment="1">
      <alignment horizontal="center"/>
    </xf>
    <xf numFmtId="165" fontId="4" fillId="0" borderId="21" xfId="3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7" fontId="5" fillId="3" borderId="1" xfId="1" applyNumberFormat="1" applyFont="1" applyFill="1" applyBorder="1" applyAlignment="1">
      <alignment horizontal="center"/>
    </xf>
    <xf numFmtId="164" fontId="5" fillId="3" borderId="1" xfId="1" applyFont="1" applyFill="1" applyBorder="1" applyAlignment="1">
      <alignment horizontal="right"/>
    </xf>
    <xf numFmtId="164" fontId="5" fillId="3" borderId="7" xfId="1" applyFont="1" applyFill="1" applyBorder="1" applyAlignment="1">
      <alignment horizontal="right"/>
    </xf>
    <xf numFmtId="167" fontId="5" fillId="3" borderId="8" xfId="1" applyNumberFormat="1" applyFont="1" applyFill="1" applyBorder="1" applyAlignment="1">
      <alignment horizontal="center"/>
    </xf>
    <xf numFmtId="167" fontId="5" fillId="3" borderId="10" xfId="1" applyNumberFormat="1" applyFont="1" applyFill="1" applyBorder="1" applyAlignment="1">
      <alignment horizontal="center"/>
    </xf>
    <xf numFmtId="167" fontId="5" fillId="3" borderId="10" xfId="1" applyNumberFormat="1" applyFont="1" applyFill="1" applyBorder="1"/>
    <xf numFmtId="164" fontId="5" fillId="3" borderId="12" xfId="1" applyFont="1" applyFill="1" applyBorder="1" applyAlignment="1">
      <alignment horizontal="right"/>
    </xf>
    <xf numFmtId="167" fontId="5" fillId="3" borderId="13" xfId="1" applyNumberFormat="1" applyFont="1" applyFill="1" applyBorder="1"/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I14" sqref="I14"/>
    </sheetView>
  </sheetViews>
  <sheetFormatPr defaultRowHeight="14.4" x14ac:dyDescent="0.3"/>
  <cols>
    <col min="1" max="1" width="8.109375" customWidth="1"/>
    <col min="2" max="2" width="14.88671875" bestFit="1" customWidth="1"/>
    <col min="3" max="3" width="13.44140625" customWidth="1"/>
    <col min="4" max="4" width="16.6640625" customWidth="1"/>
    <col min="5" max="5" width="15.44140625" customWidth="1"/>
    <col min="6" max="6" width="17.33203125" customWidth="1"/>
  </cols>
  <sheetData>
    <row r="1" spans="1:6" ht="18.600000000000001" thickBot="1" x14ac:dyDescent="0.4">
      <c r="A1" s="21" t="s">
        <v>0</v>
      </c>
      <c r="B1" s="22"/>
      <c r="C1" s="22"/>
      <c r="D1" s="22"/>
      <c r="E1" s="22"/>
      <c r="F1" s="22"/>
    </row>
    <row r="2" spans="1:6" ht="64.5" customHeight="1" thickBot="1" x14ac:dyDescent="0.35">
      <c r="A2" s="1" t="s">
        <v>3</v>
      </c>
      <c r="B2" s="2" t="s">
        <v>4</v>
      </c>
      <c r="C2" s="2" t="s">
        <v>5</v>
      </c>
      <c r="D2" s="3" t="s">
        <v>6</v>
      </c>
      <c r="E2" s="4" t="s">
        <v>7</v>
      </c>
      <c r="F2" s="23" t="s">
        <v>18</v>
      </c>
    </row>
    <row r="3" spans="1:6" ht="64.5" customHeight="1" thickBot="1" x14ac:dyDescent="0.35">
      <c r="A3" s="24" t="s">
        <v>11</v>
      </c>
      <c r="B3" s="25" t="s">
        <v>12</v>
      </c>
      <c r="C3" s="26" t="s">
        <v>13</v>
      </c>
      <c r="D3" s="27" t="s">
        <v>14</v>
      </c>
      <c r="E3" s="26" t="s">
        <v>15</v>
      </c>
      <c r="F3" s="28" t="s">
        <v>16</v>
      </c>
    </row>
    <row r="4" spans="1:6" x14ac:dyDescent="0.3">
      <c r="A4" s="8">
        <v>1</v>
      </c>
      <c r="B4" s="9" t="s">
        <v>1</v>
      </c>
      <c r="C4" s="10">
        <v>85</v>
      </c>
      <c r="D4" s="11">
        <v>91.25</v>
      </c>
      <c r="E4" s="35">
        <f>C4*D4</f>
        <v>7756.25</v>
      </c>
      <c r="F4" s="36">
        <v>91250</v>
      </c>
    </row>
    <row r="5" spans="1:6" x14ac:dyDescent="0.3">
      <c r="A5" s="12">
        <v>2</v>
      </c>
      <c r="B5" s="18" t="s">
        <v>10</v>
      </c>
      <c r="C5" s="5">
        <v>71</v>
      </c>
      <c r="D5" s="33">
        <v>1080</v>
      </c>
      <c r="E5" s="34">
        <f>C5*D5</f>
        <v>76680</v>
      </c>
      <c r="F5" s="37">
        <v>1080000</v>
      </c>
    </row>
    <row r="6" spans="1:6" x14ac:dyDescent="0.3">
      <c r="A6" s="12">
        <v>3</v>
      </c>
      <c r="B6" s="6" t="s">
        <v>9</v>
      </c>
      <c r="C6" s="5">
        <v>70</v>
      </c>
      <c r="D6" s="7">
        <v>79875</v>
      </c>
      <c r="E6" s="34">
        <f>C6*D6</f>
        <v>5591250</v>
      </c>
      <c r="F6" s="38">
        <v>79875000</v>
      </c>
    </row>
    <row r="7" spans="1:6" ht="15" thickBot="1" x14ac:dyDescent="0.35">
      <c r="A7" s="13">
        <v>4</v>
      </c>
      <c r="B7" s="14" t="s">
        <v>8</v>
      </c>
      <c r="C7" s="15">
        <v>70</v>
      </c>
      <c r="D7" s="16">
        <v>927.125</v>
      </c>
      <c r="E7" s="39">
        <f>C7*D7</f>
        <v>64898.75</v>
      </c>
      <c r="F7" s="40">
        <v>927125</v>
      </c>
    </row>
    <row r="8" spans="1:6" ht="16.2" thickBot="1" x14ac:dyDescent="0.35">
      <c r="C8" s="29" t="s">
        <v>2</v>
      </c>
      <c r="D8" s="30">
        <f>SUM(D4:D7)</f>
        <v>81973.375</v>
      </c>
      <c r="E8" s="31">
        <f>SUM(E4:E7)</f>
        <v>5740585</v>
      </c>
      <c r="F8" s="32">
        <f>SUM(F4:F7)</f>
        <v>81973375</v>
      </c>
    </row>
    <row r="9" spans="1:6" ht="47.4" customHeight="1" thickBot="1" x14ac:dyDescent="0.35">
      <c r="C9" s="19" t="s">
        <v>17</v>
      </c>
      <c r="D9" s="20"/>
      <c r="E9" s="17">
        <f>E8/D8</f>
        <v>70.029872504334492</v>
      </c>
    </row>
  </sheetData>
  <mergeCells count="2">
    <mergeCell ref="C9:D9"/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 Popescu</dc:creator>
  <cp:lastModifiedBy>Felicia Carmen Lupp</cp:lastModifiedBy>
  <cp:lastPrinted>2016-12-16T08:05:17Z</cp:lastPrinted>
  <dcterms:created xsi:type="dcterms:W3CDTF">2016-10-25T05:47:05Z</dcterms:created>
  <dcterms:modified xsi:type="dcterms:W3CDTF">2018-08-23T09:09:55Z</dcterms:modified>
</cp:coreProperties>
</file>