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2"/>
  </bookViews>
  <sheets>
    <sheet name="Actiuni echilibrare OT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I14" i="1" l="1"/>
  <c r="AA15" i="1" l="1"/>
  <c r="AB15" i="1"/>
  <c r="AC15" i="1"/>
  <c r="AD15" i="1"/>
  <c r="AE15" i="1"/>
  <c r="AF15" i="1"/>
  <c r="AG15" i="1"/>
  <c r="AH15" i="1"/>
  <c r="EI13" i="1" l="1"/>
  <c r="EI18" i="1"/>
  <c r="EI19" i="1"/>
  <c r="EI20" i="1"/>
  <c r="EI22" i="1"/>
  <c r="EI23" i="1"/>
  <c r="EI10" i="1"/>
</calcChain>
</file>

<file path=xl/sharedStrings.xml><?xml version="1.0" encoding="utf-8"?>
<sst xmlns="http://schemas.openxmlformats.org/spreadsheetml/2006/main" count="55" uniqueCount="36">
  <si>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</si>
  <si>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</si>
  <si>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</si>
  <si>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</si>
  <si>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</si>
  <si>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</si>
  <si>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</si>
  <si>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</si>
  <si>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</si>
  <si>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</si>
  <si>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</si>
  <si>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</si>
  <si>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</si>
  <si>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</si>
  <si>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</si>
  <si>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</si>
  <si>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</si>
  <si>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</si>
  <si>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</si>
  <si>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</si>
  <si>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</si>
  <si>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</si>
  <si>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</si>
  <si>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t>NU/NO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</si>
  <si>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</si>
  <si>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</si>
  <si>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</si>
  <si>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</si>
  <si>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>Total</t>
  </si>
  <si>
    <t xml:space="preserve">Acţiuni de echilibrare ale OTS  - luna AUGUST 2019                                                                                         </t>
  </si>
  <si>
    <t xml:space="preserve">TSO balancing actions  -  AUGUST 2019                                                                                          </t>
  </si>
  <si>
    <t>NU / NO</t>
  </si>
  <si>
    <t>NU /NO</t>
  </si>
  <si>
    <t xml:space="preserve">       1.2. Cantitate pentru tranzacții cumpărare</t>
  </si>
  <si>
    <t xml:space="preserve">         1.1.Cantitate pentru tranzacții vânzare</t>
  </si>
  <si>
    <t>1. Tranzacţii: vânzare/cumpărare gaze naturale: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</si>
</sst>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left" vertical="center"/>
    </xf>
    <xf numFmtId="164" fontId="6" fillId="0" borderId="15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3" fontId="2" fillId="0" borderId="11" xfId="1" applyNumberFormat="1" applyFont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3" fontId="6" fillId="2" borderId="8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indent="5"/>
    </xf>
    <xf numFmtId="3" fontId="2" fillId="2" borderId="9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left" vertical="center"/>
    </xf>
    <xf numFmtId="3" fontId="6" fillId="5" borderId="8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left" vertical="center" indent="5"/>
    </xf>
    <xf numFmtId="3" fontId="2" fillId="5" borderId="9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left" vertical="center" indent="5"/>
    </xf>
    <xf numFmtId="0" fontId="6" fillId="4" borderId="2" xfId="1" applyFont="1" applyFill="1" applyBorder="1" applyAlignment="1">
      <alignment vertical="center"/>
    </xf>
    <xf numFmtId="3" fontId="6" fillId="4" borderId="8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vertical="center"/>
    </xf>
    <xf numFmtId="3" fontId="6" fillId="4" borderId="9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3" fontId="6" fillId="3" borderId="8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vertical="center"/>
    </xf>
    <xf numFmtId="3" fontId="2" fillId="3" borderId="10" xfId="1" applyNumberFormat="1" applyFont="1" applyFill="1" applyBorder="1" applyAlignment="1">
      <alignment horizontal="center" vertical="center"/>
    </xf>
    <xf numFmtId="3" fontId="2" fillId="0" borderId="0" xfId="0" applyNumberFormat="1" applyFont="1"/>
    <xf numFmtId="2" fontId="2" fillId="0" borderId="0" xfId="0" applyNumberFormat="1" applyFont="1"/>
    <xf numFmtId="0" fontId="6" fillId="0" borderId="0" xfId="0" applyFont="1"/>
    <xf numFmtId="0" fontId="2" fillId="0" borderId="4" xfId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5" xfId="0" applyFont="1" applyFill="1" applyBorder="1"/>
    <xf numFmtId="0" fontId="2" fillId="2" borderId="17" xfId="1" applyFont="1" applyFill="1" applyBorder="1" applyAlignment="1">
      <alignment horizontal="left" vertical="center" wrapText="1" indent="5"/>
    </xf>
    <xf numFmtId="4" fontId="6" fillId="2" borderId="17" xfId="1" applyNumberFormat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left" vertical="center" indent="5"/>
    </xf>
    <xf numFmtId="3" fontId="2" fillId="0" borderId="20" xfId="1" applyNumberFormat="1" applyFont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4" fontId="6" fillId="5" borderId="19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2" fillId="0" borderId="21" xfId="1" applyNumberFormat="1" applyFont="1" applyFill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/>
    </xf>
    <xf numFmtId="0" fontId="2" fillId="5" borderId="21" xfId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2" fillId="0" borderId="24" xfId="0" applyFont="1" applyBorder="1"/>
    <xf numFmtId="3" fontId="2" fillId="0" borderId="15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22" xfId="1" applyNumberFormat="1" applyFont="1" applyFill="1" applyBorder="1" applyAlignment="1">
      <alignment horizontal="center" vertical="center"/>
    </xf>
    <xf numFmtId="0" fontId="2" fillId="0" borderId="25" xfId="0" applyFont="1" applyBorder="1"/>
    <xf numFmtId="0" fontId="6" fillId="5" borderId="21" xfId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23" xfId="0" applyFont="1" applyBorder="1"/>
    <xf numFmtId="3" fontId="2" fillId="0" borderId="23" xfId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164" fontId="6" fillId="0" borderId="6" xfId="1" applyNumberFormat="1" applyFont="1" applyBorder="1" applyAlignment="1">
      <alignment horizontal="center"/>
    </xf>
    <xf numFmtId="3" fontId="2" fillId="0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4" fontId="2" fillId="0" borderId="0" xfId="0" applyNumberFormat="1" applyFont="1"/>
    <xf numFmtId="164" fontId="6" fillId="0" borderId="6" xfId="1" applyNumberFormat="1" applyFont="1" applyBorder="1" applyAlignment="1">
      <alignment horizontal="center"/>
    </xf>
    <xf numFmtId="3" fontId="11" fillId="4" borderId="9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2" xfId="1" applyNumberFormat="1" applyFont="1" applyFill="1" applyBorder="1" applyAlignment="1">
      <alignment horizontal="center" vertical="center"/>
    </xf>
    <xf numFmtId="3" fontId="2" fillId="0" borderId="22" xfId="1" applyNumberFormat="1" applyFont="1" applyFill="1" applyBorder="1" applyAlignment="1">
      <alignment vertical="center"/>
    </xf>
    <xf numFmtId="3" fontId="2" fillId="0" borderId="15" xfId="1" applyNumberFormat="1" applyFont="1" applyFill="1" applyBorder="1" applyAlignment="1">
      <alignment vertical="center"/>
    </xf>
    <xf numFmtId="4" fontId="6" fillId="5" borderId="21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3" fontId="6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4" fontId="2" fillId="5" borderId="4" xfId="1" applyNumberFormat="1" applyFont="1" applyFill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 vertical="center"/>
    </xf>
    <xf numFmtId="3" fontId="2" fillId="4" borderId="4" xfId="1" applyNumberFormat="1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4" fontId="2" fillId="2" borderId="26" xfId="1" applyNumberFormat="1" applyFont="1" applyFill="1" applyBorder="1" applyAlignment="1">
      <alignment horizontal="center" vertical="center"/>
    </xf>
    <xf numFmtId="3" fontId="2" fillId="5" borderId="26" xfId="1" applyNumberFormat="1" applyFont="1" applyFill="1" applyBorder="1" applyAlignment="1">
      <alignment horizontal="center" vertical="center"/>
    </xf>
    <xf numFmtId="3" fontId="6" fillId="4" borderId="26" xfId="1" applyNumberFormat="1" applyFont="1" applyFill="1" applyBorder="1" applyAlignment="1">
      <alignment horizontal="center" vertical="center"/>
    </xf>
    <xf numFmtId="3" fontId="2" fillId="0" borderId="27" xfId="1" applyNumberFormat="1" applyFont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2" fillId="2" borderId="32" xfId="1" applyNumberFormat="1" applyFont="1" applyFill="1" applyBorder="1" applyAlignment="1">
      <alignment horizontal="center" vertical="center"/>
    </xf>
    <xf numFmtId="4" fontId="2" fillId="2" borderId="32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33" xfId="1" applyNumberFormat="1" applyFont="1" applyFill="1" applyBorder="1" applyAlignment="1">
      <alignment horizontal="center" vertical="center"/>
    </xf>
    <xf numFmtId="4" fontId="6" fillId="2" borderId="34" xfId="1" applyNumberFormat="1" applyFont="1" applyFill="1" applyBorder="1" applyAlignment="1">
      <alignment horizontal="center" vertical="center"/>
    </xf>
    <xf numFmtId="3" fontId="6" fillId="5" borderId="30" xfId="1" applyNumberFormat="1" applyFont="1" applyFill="1" applyBorder="1" applyAlignment="1">
      <alignment horizontal="center" vertical="center"/>
    </xf>
    <xf numFmtId="3" fontId="6" fillId="5" borderId="31" xfId="1" applyNumberFormat="1" applyFont="1" applyFill="1" applyBorder="1" applyAlignment="1">
      <alignment horizontal="center" vertical="center"/>
    </xf>
    <xf numFmtId="3" fontId="2" fillId="5" borderId="32" xfId="1" applyNumberFormat="1" applyFont="1" applyFill="1" applyBorder="1" applyAlignment="1">
      <alignment horizontal="center" vertical="center"/>
    </xf>
    <xf numFmtId="4" fontId="2" fillId="5" borderId="33" xfId="1" applyNumberFormat="1" applyFont="1" applyFill="1" applyBorder="1" applyAlignment="1">
      <alignment horizontal="center" vertical="center"/>
    </xf>
    <xf numFmtId="4" fontId="2" fillId="5" borderId="34" xfId="1" applyNumberFormat="1" applyFont="1" applyFill="1" applyBorder="1" applyAlignment="1">
      <alignment horizontal="center" vertical="center"/>
    </xf>
    <xf numFmtId="3" fontId="6" fillId="4" borderId="30" xfId="1" applyNumberFormat="1" applyFont="1" applyFill="1" applyBorder="1" applyAlignment="1">
      <alignment horizontal="center" vertical="center"/>
    </xf>
    <xf numFmtId="3" fontId="6" fillId="4" borderId="31" xfId="1" applyNumberFormat="1" applyFont="1" applyFill="1" applyBorder="1" applyAlignment="1">
      <alignment horizontal="center" vertical="center"/>
    </xf>
    <xf numFmtId="3" fontId="6" fillId="4" borderId="32" xfId="1" applyNumberFormat="1" applyFont="1" applyFill="1" applyBorder="1" applyAlignment="1">
      <alignment horizontal="center" vertical="center"/>
    </xf>
    <xf numFmtId="3" fontId="2" fillId="4" borderId="33" xfId="1" applyNumberFormat="1" applyFont="1" applyFill="1" applyBorder="1" applyAlignment="1">
      <alignment horizontal="center" vertical="center"/>
    </xf>
    <xf numFmtId="3" fontId="2" fillId="4" borderId="34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3" fontId="2" fillId="3" borderId="33" xfId="1" applyNumberFormat="1" applyFont="1" applyFill="1" applyBorder="1" applyAlignment="1">
      <alignment horizontal="center" vertical="center"/>
    </xf>
    <xf numFmtId="3" fontId="2" fillId="3" borderId="34" xfId="1" applyNumberFormat="1" applyFont="1" applyFill="1" applyBorder="1" applyAlignment="1">
      <alignment horizontal="center" vertical="center"/>
    </xf>
    <xf numFmtId="3" fontId="2" fillId="0" borderId="35" xfId="1" applyNumberFormat="1" applyFont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4" fontId="6" fillId="5" borderId="15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6" fillId="5" borderId="12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3" fontId="6" fillId="5" borderId="38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4" fontId="2" fillId="5" borderId="14" xfId="1" applyNumberFormat="1" applyFont="1" applyFill="1" applyBorder="1" applyAlignment="1">
      <alignment horizontal="center" vertical="center"/>
    </xf>
    <xf numFmtId="4" fontId="2" fillId="5" borderId="36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6" fillId="0" borderId="40" xfId="1" applyNumberFormat="1" applyFont="1" applyFill="1" applyBorder="1" applyAlignment="1">
      <alignment horizontal="center" vertical="center"/>
    </xf>
    <xf numFmtId="3" fontId="6" fillId="0" borderId="41" xfId="1" applyNumberFormat="1" applyFont="1" applyFill="1" applyBorder="1" applyAlignment="1">
      <alignment horizontal="center" vertical="center"/>
    </xf>
    <xf numFmtId="3" fontId="6" fillId="0" borderId="42" xfId="1" applyNumberFormat="1" applyFont="1" applyFill="1" applyBorder="1" applyAlignment="1">
      <alignment horizontal="center" vertical="center"/>
    </xf>
    <xf numFmtId="3" fontId="6" fillId="0" borderId="37" xfId="1" applyNumberFormat="1" applyFont="1" applyFill="1" applyBorder="1" applyAlignment="1">
      <alignment horizontal="center" vertical="center"/>
    </xf>
    <xf numFmtId="3" fontId="6" fillId="5" borderId="40" xfId="1" applyNumberFormat="1" applyFont="1" applyFill="1" applyBorder="1" applyAlignment="1">
      <alignment horizontal="center" vertical="center"/>
    </xf>
    <xf numFmtId="3" fontId="2" fillId="5" borderId="41" xfId="1" applyNumberFormat="1" applyFont="1" applyFill="1" applyBorder="1" applyAlignment="1">
      <alignment horizontal="center" vertical="center"/>
    </xf>
    <xf numFmtId="4" fontId="2" fillId="5" borderId="42" xfId="1" applyNumberFormat="1" applyFont="1" applyFill="1" applyBorder="1" applyAlignment="1">
      <alignment horizontal="center" vertical="center"/>
    </xf>
    <xf numFmtId="3" fontId="6" fillId="0" borderId="0" xfId="0" applyNumberFormat="1" applyFont="1"/>
    <xf numFmtId="4" fontId="6" fillId="5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/>
    </xf>
    <xf numFmtId="4" fontId="6" fillId="5" borderId="22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4" fontId="6" fillId="5" borderId="22" xfId="1" applyNumberFormat="1" applyFont="1" applyFill="1" applyBorder="1" applyAlignment="1">
      <alignment horizontal="center" vertical="center"/>
    </xf>
    <xf numFmtId="3" fontId="6" fillId="4" borderId="43" xfId="1" applyNumberFormat="1" applyFont="1" applyFill="1" applyBorder="1" applyAlignment="1">
      <alignment horizontal="center" vertical="center"/>
    </xf>
    <xf numFmtId="3" fontId="2" fillId="4" borderId="20" xfId="1" applyNumberFormat="1" applyFont="1" applyFill="1" applyBorder="1" applyAlignment="1">
      <alignment horizontal="center" vertical="center"/>
    </xf>
    <xf numFmtId="3" fontId="6" fillId="5" borderId="41" xfId="1" applyNumberFormat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5" borderId="42" xfId="1" applyNumberFormat="1" applyFont="1" applyFill="1" applyBorder="1" applyAlignment="1">
      <alignment horizontal="center" vertical="center"/>
    </xf>
    <xf numFmtId="3" fontId="6" fillId="0" borderId="20" xfId="1" applyNumberFormat="1" applyFont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3" borderId="10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4" fontId="6" fillId="5" borderId="6" xfId="1" applyNumberFormat="1" applyFont="1" applyFill="1" applyBorder="1" applyAlignment="1">
      <alignment horizontal="center" vertical="center"/>
    </xf>
    <xf numFmtId="4" fontId="6" fillId="5" borderId="23" xfId="1" applyNumberFormat="1" applyFont="1" applyFill="1" applyBorder="1" applyAlignment="1">
      <alignment horizontal="center" vertical="center"/>
    </xf>
    <xf numFmtId="4" fontId="6" fillId="5" borderId="22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2" xfId="1" applyNumberFormat="1" applyFont="1" applyFill="1" applyBorder="1" applyAlignment="1">
      <alignment horizontal="center" vertical="center"/>
    </xf>
    <xf numFmtId="4" fontId="6" fillId="5" borderId="19" xfId="1" applyNumberFormat="1" applyFont="1" applyFill="1" applyBorder="1" applyAlignment="1">
      <alignment horizontal="center" vertical="center"/>
    </xf>
    <xf numFmtId="4" fontId="6" fillId="5" borderId="2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5" borderId="6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upp\Desktop\0508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>
        <row r="4">
          <cell r="B4">
            <v>104</v>
          </cell>
          <cell r="C4">
            <v>105.1</v>
          </cell>
          <cell r="D4">
            <v>105.5</v>
          </cell>
          <cell r="E4">
            <v>106</v>
          </cell>
          <cell r="F4">
            <v>106.5</v>
          </cell>
          <cell r="G4">
            <v>106.7</v>
          </cell>
          <cell r="H4">
            <v>107</v>
          </cell>
          <cell r="I4">
            <v>107.2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W37"/>
  <sheetViews>
    <sheetView tabSelected="1" zoomScale="89" zoomScaleNormal="89" workbookViewId="0">
      <pane xSplit="1" topLeftCell="DU1" activePane="topRight" state="frozen"/>
      <selection pane="topRight" activeCell="EH27" sqref="EH27"/>
    </sheetView>
  </sheetViews>
  <sheetFormatPr defaultColWidth="11" defaultRowHeight="16.8" x14ac:dyDescent="0.4"/>
  <cols>
    <col min="1" max="1" width="80" style="1" customWidth="1"/>
    <col min="2" max="2" width="76.33203125" style="1" customWidth="1"/>
    <col min="3" max="4" width="8.33203125" style="1" bestFit="1" customWidth="1"/>
    <col min="5" max="8" width="8.33203125" style="1" customWidth="1"/>
    <col min="9" max="9" width="10.6640625" style="1" customWidth="1"/>
    <col min="10" max="10" width="9.5546875" style="1" customWidth="1"/>
    <col min="11" max="11" width="10.44140625" style="1" customWidth="1"/>
    <col min="12" max="12" width="10.6640625" style="1" customWidth="1"/>
    <col min="13" max="13" width="8.33203125" style="1" customWidth="1"/>
    <col min="14" max="14" width="9.88671875" style="1" customWidth="1"/>
    <col min="15" max="15" width="10.109375" style="1" customWidth="1"/>
    <col min="16" max="16" width="10.33203125" style="1" customWidth="1"/>
    <col min="17" max="21" width="10.44140625" style="1" customWidth="1"/>
    <col min="22" max="22" width="9.6640625" style="1" bestFit="1" customWidth="1"/>
    <col min="23" max="23" width="8.33203125" style="1" bestFit="1" customWidth="1"/>
    <col min="24" max="24" width="8.33203125" style="1" customWidth="1"/>
    <col min="25" max="25" width="10" style="1" bestFit="1" customWidth="1"/>
    <col min="26" max="26" width="9.6640625" style="1" bestFit="1" customWidth="1"/>
    <col min="27" max="27" width="8.44140625" style="1" bestFit="1" customWidth="1"/>
    <col min="28" max="29" width="8.33203125" style="1" bestFit="1" customWidth="1"/>
    <col min="30" max="31" width="9.6640625" style="1" bestFit="1" customWidth="1"/>
    <col min="32" max="33" width="9.109375" style="1" bestFit="1" customWidth="1"/>
    <col min="34" max="34" width="9.6640625" style="1" bestFit="1" customWidth="1"/>
    <col min="35" max="35" width="8.33203125" style="1" bestFit="1" customWidth="1"/>
    <col min="36" max="37" width="10" style="1" bestFit="1" customWidth="1"/>
    <col min="38" max="39" width="9" style="1" customWidth="1"/>
    <col min="40" max="40" width="10" style="1" bestFit="1" customWidth="1"/>
    <col min="41" max="42" width="8.33203125" style="1" bestFit="1" customWidth="1"/>
    <col min="43" max="43" width="9" style="1" bestFit="1" customWidth="1"/>
    <col min="44" max="44" width="8.33203125" style="1" bestFit="1" customWidth="1"/>
    <col min="45" max="46" width="10" style="1" bestFit="1" customWidth="1"/>
    <col min="47" max="47" width="8.33203125" style="1" bestFit="1" customWidth="1"/>
    <col min="48" max="49" width="10" style="1" bestFit="1" customWidth="1"/>
    <col min="50" max="51" width="8.33203125" style="1" bestFit="1" customWidth="1"/>
    <col min="52" max="54" width="10" style="1" bestFit="1" customWidth="1"/>
    <col min="55" max="57" width="9.44140625" style="1" bestFit="1" customWidth="1"/>
    <col min="58" max="60" width="8.33203125" style="1" customWidth="1"/>
    <col min="61" max="61" width="10.33203125" style="1" bestFit="1" customWidth="1"/>
    <col min="62" max="63" width="8.33203125" style="1" customWidth="1"/>
    <col min="64" max="64" width="10" style="1" bestFit="1" customWidth="1"/>
    <col min="65" max="76" width="8.33203125" style="1" customWidth="1"/>
    <col min="77" max="77" width="10" style="1" bestFit="1" customWidth="1"/>
    <col min="78" max="87" width="8.33203125" style="1" customWidth="1"/>
    <col min="88" max="88" width="9.6640625" style="1" bestFit="1" customWidth="1"/>
    <col min="89" max="89" width="11.44140625" style="1" bestFit="1" customWidth="1"/>
    <col min="90" max="90" width="12.88671875" style="1" bestFit="1" customWidth="1"/>
    <col min="91" max="103" width="9.6640625" style="1" customWidth="1"/>
    <col min="104" max="104" width="13.88671875" style="1" bestFit="1" customWidth="1"/>
    <col min="105" max="105" width="12.109375" style="1" bestFit="1" customWidth="1"/>
    <col min="106" max="120" width="9.6640625" style="1" customWidth="1"/>
    <col min="121" max="121" width="12.109375" style="1" bestFit="1" customWidth="1"/>
    <col min="122" max="135" width="9.6640625" style="1" customWidth="1"/>
    <col min="136" max="136" width="10" style="1" bestFit="1" customWidth="1"/>
    <col min="137" max="137" width="9.6640625" style="1" customWidth="1"/>
    <col min="138" max="138" width="10" style="1" bestFit="1" customWidth="1"/>
    <col min="139" max="139" width="14.109375" style="1" bestFit="1" customWidth="1"/>
    <col min="140" max="16384" width="11" style="1"/>
  </cols>
  <sheetData>
    <row r="2" spans="1:153" ht="27" x14ac:dyDescent="0.6">
      <c r="A2" s="170" t="s">
        <v>3</v>
      </c>
      <c r="B2" s="170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61"/>
      <c r="R2" s="63"/>
      <c r="S2" s="63"/>
      <c r="T2" s="63"/>
      <c r="U2" s="63"/>
    </row>
    <row r="3" spans="1:153" ht="27" x14ac:dyDescent="0.6">
      <c r="A3" s="170" t="s">
        <v>6</v>
      </c>
      <c r="B3" s="170"/>
      <c r="C3" s="5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53" ht="19.8" thickBot="1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6"/>
      <c r="R4" s="56"/>
      <c r="S4" s="56"/>
      <c r="T4" s="56"/>
      <c r="U4" s="56"/>
      <c r="V4" s="5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153" ht="21" thickBot="1" x14ac:dyDescent="0.45">
      <c r="A5" s="4" t="s">
        <v>29</v>
      </c>
      <c r="B5" s="4" t="s">
        <v>30</v>
      </c>
      <c r="C5" s="159">
        <v>43678</v>
      </c>
      <c r="D5" s="161"/>
      <c r="E5" s="54"/>
      <c r="F5" s="54"/>
      <c r="G5" s="54"/>
      <c r="H5" s="54"/>
      <c r="I5" s="54"/>
      <c r="J5" s="54">
        <v>43679</v>
      </c>
      <c r="K5" s="54"/>
      <c r="L5" s="54"/>
      <c r="M5" s="54"/>
      <c r="N5" s="54"/>
      <c r="O5" s="54"/>
      <c r="P5" s="54"/>
      <c r="Q5" s="57"/>
      <c r="R5" s="63"/>
      <c r="S5" s="63"/>
      <c r="T5" s="54">
        <v>43680</v>
      </c>
      <c r="U5" s="64"/>
      <c r="W5" s="159">
        <v>43681</v>
      </c>
      <c r="X5" s="160"/>
      <c r="Y5" s="160"/>
      <c r="Z5" s="161"/>
      <c r="AA5" s="159">
        <v>43682</v>
      </c>
      <c r="AB5" s="160"/>
      <c r="AC5" s="160"/>
      <c r="AD5" s="160"/>
      <c r="AE5" s="160"/>
      <c r="AF5" s="160"/>
      <c r="AG5" s="160"/>
      <c r="AH5" s="161"/>
      <c r="AI5" s="159">
        <v>43683</v>
      </c>
      <c r="AJ5" s="160"/>
      <c r="AK5" s="160"/>
      <c r="AL5" s="160"/>
      <c r="AM5" s="160"/>
      <c r="AN5" s="160"/>
      <c r="AO5" s="161"/>
      <c r="AP5" s="159">
        <v>43684</v>
      </c>
      <c r="AQ5" s="160"/>
      <c r="AR5" s="160"/>
      <c r="AS5" s="160"/>
      <c r="AT5" s="160"/>
      <c r="AU5" s="161"/>
      <c r="AV5" s="159">
        <v>43685</v>
      </c>
      <c r="AW5" s="160"/>
      <c r="AX5" s="160"/>
      <c r="AY5" s="160"/>
      <c r="AZ5" s="161"/>
      <c r="BA5" s="159">
        <v>43686</v>
      </c>
      <c r="BB5" s="161"/>
      <c r="BC5" s="67">
        <v>43687</v>
      </c>
      <c r="BD5" s="71">
        <v>43688</v>
      </c>
      <c r="BE5" s="69">
        <v>43689</v>
      </c>
      <c r="BF5" s="159">
        <v>43690</v>
      </c>
      <c r="BG5" s="160"/>
      <c r="BH5" s="160"/>
      <c r="BI5" s="159">
        <v>43691</v>
      </c>
      <c r="BJ5" s="160"/>
      <c r="BK5" s="160"/>
      <c r="BL5" s="160"/>
      <c r="BM5" s="160"/>
      <c r="BN5" s="161"/>
      <c r="BO5" s="159">
        <v>43692</v>
      </c>
      <c r="BP5" s="160"/>
      <c r="BQ5" s="160"/>
      <c r="BR5" s="160"/>
      <c r="BS5" s="160"/>
      <c r="BT5" s="160"/>
      <c r="BU5" s="161"/>
      <c r="BV5" s="159">
        <v>43693</v>
      </c>
      <c r="BW5" s="160"/>
      <c r="BX5" s="160"/>
      <c r="BY5" s="160"/>
      <c r="BZ5" s="160"/>
      <c r="CA5" s="160"/>
      <c r="CB5" s="161"/>
      <c r="CC5" s="159">
        <v>43694</v>
      </c>
      <c r="CD5" s="161"/>
      <c r="CE5" s="5">
        <v>43695</v>
      </c>
      <c r="CF5" s="159">
        <v>43696</v>
      </c>
      <c r="CG5" s="160"/>
      <c r="CH5" s="160"/>
      <c r="CI5" s="160"/>
      <c r="CJ5" s="160"/>
      <c r="CK5" s="161"/>
      <c r="CL5" s="159">
        <v>43697</v>
      </c>
      <c r="CM5" s="160"/>
      <c r="CN5" s="161"/>
      <c r="CO5" s="159">
        <v>43698</v>
      </c>
      <c r="CP5" s="160"/>
      <c r="CQ5" s="160"/>
      <c r="CR5" s="160"/>
      <c r="CS5" s="160"/>
      <c r="CT5" s="160"/>
      <c r="CU5" s="160"/>
      <c r="CV5" s="160"/>
      <c r="CW5" s="160"/>
      <c r="CX5" s="161"/>
      <c r="CY5" s="159">
        <v>43699</v>
      </c>
      <c r="CZ5" s="160"/>
      <c r="DA5" s="160"/>
      <c r="DB5" s="160"/>
      <c r="DC5" s="160"/>
      <c r="DD5" s="160"/>
      <c r="DE5" s="161"/>
      <c r="DF5" s="159">
        <v>43700</v>
      </c>
      <c r="DG5" s="160"/>
      <c r="DH5" s="160"/>
      <c r="DI5" s="160"/>
      <c r="DJ5" s="161"/>
      <c r="DK5" s="159">
        <v>43701</v>
      </c>
      <c r="DL5" s="161"/>
      <c r="DM5" s="159">
        <v>43702</v>
      </c>
      <c r="DN5" s="160"/>
      <c r="DO5" s="160"/>
      <c r="DP5" s="161"/>
      <c r="DQ5" s="159">
        <v>43703</v>
      </c>
      <c r="DR5" s="160"/>
      <c r="DS5" s="161"/>
      <c r="DT5" s="159">
        <v>43704</v>
      </c>
      <c r="DU5" s="160"/>
      <c r="DV5" s="161"/>
      <c r="DW5" s="159">
        <v>43705</v>
      </c>
      <c r="DX5" s="160"/>
      <c r="DY5" s="160"/>
      <c r="DZ5" s="160"/>
      <c r="EA5" s="160"/>
      <c r="EB5" s="160"/>
      <c r="EC5" s="160"/>
      <c r="ED5" s="160"/>
      <c r="EE5" s="161"/>
      <c r="EF5" s="5">
        <v>43706</v>
      </c>
      <c r="EG5" s="145">
        <v>43707</v>
      </c>
      <c r="EH5" s="50"/>
      <c r="EI5" s="5" t="s">
        <v>28</v>
      </c>
    </row>
    <row r="6" spans="1:153" s="34" customFormat="1" ht="17.399999999999999" thickBot="1" x14ac:dyDescent="0.45">
      <c r="A6" s="33" t="s">
        <v>24</v>
      </c>
      <c r="B6" s="33" t="s">
        <v>25</v>
      </c>
      <c r="C6" s="165" t="s">
        <v>23</v>
      </c>
      <c r="D6" s="167"/>
      <c r="E6" s="53"/>
      <c r="F6" s="53"/>
      <c r="G6" s="53"/>
      <c r="H6" s="53"/>
      <c r="I6" s="53"/>
      <c r="J6" s="53" t="s">
        <v>23</v>
      </c>
      <c r="K6" s="53"/>
      <c r="L6" s="53"/>
      <c r="M6" s="53"/>
      <c r="N6" s="53"/>
      <c r="O6" s="53"/>
      <c r="P6" s="53"/>
      <c r="Q6" s="58"/>
      <c r="R6" s="59"/>
      <c r="S6" s="65"/>
      <c r="T6" s="65" t="s">
        <v>23</v>
      </c>
      <c r="U6" s="65"/>
      <c r="V6" s="60"/>
      <c r="W6" s="165" t="s">
        <v>23</v>
      </c>
      <c r="X6" s="166"/>
      <c r="Y6" s="166"/>
      <c r="Z6" s="167"/>
      <c r="AA6" s="165" t="s">
        <v>31</v>
      </c>
      <c r="AB6" s="166"/>
      <c r="AC6" s="166"/>
      <c r="AD6" s="166"/>
      <c r="AE6" s="166"/>
      <c r="AF6" s="166"/>
      <c r="AG6" s="166"/>
      <c r="AH6" s="167"/>
      <c r="AI6" s="165" t="s">
        <v>31</v>
      </c>
      <c r="AJ6" s="166"/>
      <c r="AK6" s="166"/>
      <c r="AL6" s="166"/>
      <c r="AM6" s="166"/>
      <c r="AN6" s="166"/>
      <c r="AO6" s="167"/>
      <c r="AP6" s="165" t="s">
        <v>31</v>
      </c>
      <c r="AQ6" s="166"/>
      <c r="AR6" s="166"/>
      <c r="AS6" s="166"/>
      <c r="AT6" s="166"/>
      <c r="AU6" s="167"/>
      <c r="AV6" s="165" t="s">
        <v>31</v>
      </c>
      <c r="AW6" s="166"/>
      <c r="AX6" s="166"/>
      <c r="AY6" s="166"/>
      <c r="AZ6" s="167"/>
      <c r="BA6" s="165" t="s">
        <v>31</v>
      </c>
      <c r="BB6" s="167"/>
      <c r="BC6" s="77" t="s">
        <v>31</v>
      </c>
      <c r="BD6" s="76" t="s">
        <v>31</v>
      </c>
      <c r="BE6" s="68" t="s">
        <v>31</v>
      </c>
      <c r="BF6" s="165" t="s">
        <v>31</v>
      </c>
      <c r="BG6" s="166"/>
      <c r="BH6" s="166"/>
      <c r="BI6" s="73"/>
      <c r="BJ6" s="74"/>
      <c r="BK6" s="74"/>
      <c r="BL6" s="74"/>
      <c r="BM6" s="74"/>
      <c r="BN6" s="75"/>
      <c r="BO6" s="79"/>
      <c r="BP6" s="79"/>
      <c r="BQ6" s="79"/>
      <c r="BR6" s="74"/>
      <c r="BS6" s="74"/>
      <c r="BT6" s="74"/>
      <c r="BU6" s="74"/>
      <c r="BV6" s="79"/>
      <c r="BW6" s="123"/>
      <c r="BX6" s="123"/>
      <c r="BY6" s="79"/>
      <c r="BZ6" s="79"/>
      <c r="CA6" s="79"/>
      <c r="CB6" s="79"/>
      <c r="CC6" s="124"/>
      <c r="CD6" s="124"/>
      <c r="CE6" s="124"/>
      <c r="CF6" s="125"/>
      <c r="CG6" s="127"/>
      <c r="CH6" s="127"/>
      <c r="CI6" s="127"/>
      <c r="CJ6" s="125"/>
      <c r="CK6" s="125"/>
      <c r="CL6" s="128"/>
      <c r="CM6" s="128"/>
      <c r="CN6" s="128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65" t="s">
        <v>23</v>
      </c>
      <c r="CZ6" s="166"/>
      <c r="DA6" s="166"/>
      <c r="DB6" s="166"/>
      <c r="DC6" s="166"/>
      <c r="DD6" s="166"/>
      <c r="DE6" s="167"/>
      <c r="DF6" s="165" t="s">
        <v>32</v>
      </c>
      <c r="DG6" s="166"/>
      <c r="DH6" s="166"/>
      <c r="DI6" s="166"/>
      <c r="DJ6" s="167"/>
      <c r="DK6" s="165" t="s">
        <v>31</v>
      </c>
      <c r="DL6" s="167"/>
      <c r="DM6" s="165" t="s">
        <v>31</v>
      </c>
      <c r="DN6" s="166"/>
      <c r="DO6" s="166"/>
      <c r="DP6" s="167"/>
      <c r="DQ6" s="165" t="s">
        <v>23</v>
      </c>
      <c r="DR6" s="166"/>
      <c r="DS6" s="167"/>
      <c r="DT6" s="165" t="s">
        <v>23</v>
      </c>
      <c r="DU6" s="166"/>
      <c r="DV6" s="167"/>
      <c r="DW6" s="165" t="s">
        <v>23</v>
      </c>
      <c r="DX6" s="166"/>
      <c r="DY6" s="166"/>
      <c r="DZ6" s="166"/>
      <c r="EA6" s="166"/>
      <c r="EB6" s="166"/>
      <c r="EC6" s="166"/>
      <c r="ED6" s="166"/>
      <c r="EE6" s="167"/>
      <c r="EF6" s="147"/>
      <c r="EG6" s="147"/>
      <c r="EH6" s="48"/>
      <c r="EI6" s="35"/>
    </row>
    <row r="7" spans="1:153" ht="17.399999999999999" thickBo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0"/>
      <c r="BI7" s="7"/>
      <c r="BJ7" s="98"/>
      <c r="BK7" s="98"/>
      <c r="BL7" s="98"/>
      <c r="BM7" s="98"/>
      <c r="BN7" s="122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8"/>
    </row>
    <row r="8" spans="1:153" ht="17.100000000000001" customHeight="1" thickBot="1" x14ac:dyDescent="0.45">
      <c r="A8" s="46" t="s">
        <v>35</v>
      </c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81"/>
      <c r="BI8" s="47"/>
      <c r="BJ8" s="99"/>
      <c r="BK8" s="99"/>
      <c r="BL8" s="99"/>
      <c r="BM8" s="99"/>
      <c r="BN8" s="100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1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</row>
    <row r="9" spans="1:153" ht="17.100000000000001" customHeight="1" x14ac:dyDescent="0.4">
      <c r="A9" s="9" t="s">
        <v>34</v>
      </c>
      <c r="B9" s="9" t="s">
        <v>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82"/>
      <c r="BI9" s="10"/>
      <c r="BJ9" s="101"/>
      <c r="BK9" s="101"/>
      <c r="BL9" s="101"/>
      <c r="BM9" s="101"/>
      <c r="BN9" s="102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>
        <v>0</v>
      </c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42"/>
    </row>
    <row r="10" spans="1:153" ht="17.100000000000001" customHeight="1" x14ac:dyDescent="0.4">
      <c r="A10" s="11" t="s">
        <v>16</v>
      </c>
      <c r="B10" s="11" t="s">
        <v>17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>
        <v>0</v>
      </c>
      <c r="BD10" s="12">
        <v>0</v>
      </c>
      <c r="BE10" s="12"/>
      <c r="BF10" s="12"/>
      <c r="BG10" s="12"/>
      <c r="BH10" s="83"/>
      <c r="BI10" s="12"/>
      <c r="BJ10" s="94"/>
      <c r="BK10" s="94"/>
      <c r="BL10" s="94"/>
      <c r="BM10" s="94"/>
      <c r="BN10" s="103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52">
        <v>0</v>
      </c>
      <c r="EG10" s="12"/>
      <c r="EH10" s="12"/>
      <c r="EI10" s="43">
        <f>SUM(Q10:EH10)</f>
        <v>0</v>
      </c>
    </row>
    <row r="11" spans="1:153" ht="17.100000000000001" customHeight="1" x14ac:dyDescent="0.4">
      <c r="A11" s="11" t="s">
        <v>0</v>
      </c>
      <c r="B11" s="11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84"/>
      <c r="BI11" s="13"/>
      <c r="BJ11" s="95"/>
      <c r="BK11" s="95"/>
      <c r="BL11" s="95"/>
      <c r="BM11" s="95"/>
      <c r="BN11" s="104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53"/>
      <c r="EG11" s="13"/>
      <c r="EH11" s="13"/>
      <c r="EI11" s="43"/>
    </row>
    <row r="12" spans="1:153" ht="17.100000000000001" customHeight="1" thickBot="1" x14ac:dyDescent="0.45">
      <c r="A12" s="36" t="s">
        <v>4</v>
      </c>
      <c r="B12" s="36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105"/>
      <c r="BJ12" s="106"/>
      <c r="BK12" s="106"/>
      <c r="BL12" s="106"/>
      <c r="BM12" s="106"/>
      <c r="BN12" s="10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44"/>
    </row>
    <row r="13" spans="1:153" ht="17.100000000000001" customHeight="1" x14ac:dyDescent="0.4">
      <c r="A13" s="14" t="s">
        <v>33</v>
      </c>
      <c r="B13" s="14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85"/>
      <c r="BI13" s="15"/>
      <c r="BJ13" s="108"/>
      <c r="BK13" s="108"/>
      <c r="BL13" s="108"/>
      <c r="BM13" s="108"/>
      <c r="BN13" s="109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85">
        <v>0</v>
      </c>
      <c r="CF13" s="85"/>
      <c r="CG13" s="129"/>
      <c r="CH13" s="131"/>
      <c r="CI13" s="129"/>
      <c r="CJ13" s="131"/>
      <c r="CK13" s="85"/>
      <c r="CL13" s="129"/>
      <c r="CM13" s="131"/>
      <c r="CN13" s="129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36">
        <f>SUM(Q13:EH13)</f>
        <v>0</v>
      </c>
    </row>
    <row r="14" spans="1:153" ht="17.100000000000001" customHeight="1" x14ac:dyDescent="0.4">
      <c r="A14" s="16" t="s">
        <v>16</v>
      </c>
      <c r="B14" s="16" t="s">
        <v>17</v>
      </c>
      <c r="C14" s="17">
        <v>722000</v>
      </c>
      <c r="D14" s="17">
        <v>400000</v>
      </c>
      <c r="E14" s="17">
        <v>650000</v>
      </c>
      <c r="F14" s="17">
        <v>15000</v>
      </c>
      <c r="G14" s="17">
        <v>30000</v>
      </c>
      <c r="H14" s="17">
        <v>127000</v>
      </c>
      <c r="I14" s="17">
        <v>1000000</v>
      </c>
      <c r="J14" s="17">
        <v>1025000</v>
      </c>
      <c r="K14" s="17">
        <v>2630000</v>
      </c>
      <c r="L14" s="17">
        <v>1000000</v>
      </c>
      <c r="M14" s="17">
        <v>100000</v>
      </c>
      <c r="N14" s="17">
        <v>1000000</v>
      </c>
      <c r="O14" s="17">
        <v>2000000</v>
      </c>
      <c r="P14" s="17">
        <v>1350000</v>
      </c>
      <c r="Q14" s="17">
        <v>1000000</v>
      </c>
      <c r="R14" s="17">
        <v>664000</v>
      </c>
      <c r="S14" s="17">
        <v>406000</v>
      </c>
      <c r="T14" s="17">
        <v>530000</v>
      </c>
      <c r="U14" s="17">
        <v>530000</v>
      </c>
      <c r="V14" s="17">
        <v>1430000</v>
      </c>
      <c r="W14" s="17">
        <v>100000</v>
      </c>
      <c r="X14" s="17">
        <v>271000</v>
      </c>
      <c r="Y14" s="17">
        <v>2100000</v>
      </c>
      <c r="Z14" s="17">
        <v>738000</v>
      </c>
      <c r="AA14" s="17">
        <v>318000</v>
      </c>
      <c r="AB14" s="17">
        <v>50000</v>
      </c>
      <c r="AC14" s="17">
        <v>40000</v>
      </c>
      <c r="AD14" s="17">
        <v>2000000</v>
      </c>
      <c r="AE14" s="17">
        <v>2830000</v>
      </c>
      <c r="AF14" s="17">
        <v>160000</v>
      </c>
      <c r="AG14" s="17">
        <v>820000</v>
      </c>
      <c r="AH14" s="17">
        <v>1250000</v>
      </c>
      <c r="AI14" s="17">
        <v>530000</v>
      </c>
      <c r="AJ14" s="17">
        <v>1000000</v>
      </c>
      <c r="AK14" s="17">
        <v>4500000</v>
      </c>
      <c r="AL14" s="17">
        <v>915000</v>
      </c>
      <c r="AM14" s="17">
        <v>85000</v>
      </c>
      <c r="AN14" s="17">
        <v>2105000</v>
      </c>
      <c r="AO14" s="17">
        <v>465000</v>
      </c>
      <c r="AP14" s="17">
        <v>85000</v>
      </c>
      <c r="AQ14" s="17">
        <v>200000</v>
      </c>
      <c r="AR14" s="17">
        <v>400000</v>
      </c>
      <c r="AS14" s="17">
        <v>1140000</v>
      </c>
      <c r="AT14" s="17">
        <v>1500000</v>
      </c>
      <c r="AU14" s="17">
        <v>480000</v>
      </c>
      <c r="AV14" s="17">
        <v>400000</v>
      </c>
      <c r="AW14" s="17">
        <v>1880000</v>
      </c>
      <c r="AX14" s="17">
        <v>50000</v>
      </c>
      <c r="AY14" s="17">
        <v>180000</v>
      </c>
      <c r="AZ14" s="17">
        <v>1070000</v>
      </c>
      <c r="BA14" s="17">
        <v>1950970</v>
      </c>
      <c r="BB14" s="17">
        <v>1600000</v>
      </c>
      <c r="BC14" s="17">
        <v>0</v>
      </c>
      <c r="BD14" s="17">
        <v>0</v>
      </c>
      <c r="BE14" s="17">
        <v>10000</v>
      </c>
      <c r="BF14" s="17">
        <v>80000</v>
      </c>
      <c r="BG14" s="17">
        <v>500000</v>
      </c>
      <c r="BH14" s="86">
        <v>200000</v>
      </c>
      <c r="BI14" s="17">
        <v>2340000</v>
      </c>
      <c r="BJ14" s="96">
        <v>20000</v>
      </c>
      <c r="BK14" s="96">
        <v>522000</v>
      </c>
      <c r="BL14" s="96">
        <v>1033000</v>
      </c>
      <c r="BM14" s="96">
        <v>415000</v>
      </c>
      <c r="BN14" s="110">
        <v>500000</v>
      </c>
      <c r="BO14" s="17">
        <v>40000</v>
      </c>
      <c r="BP14" s="17">
        <v>160000</v>
      </c>
      <c r="BQ14" s="17">
        <v>205000</v>
      </c>
      <c r="BR14" s="17">
        <v>511924</v>
      </c>
      <c r="BS14" s="17">
        <v>500000</v>
      </c>
      <c r="BT14" s="17">
        <v>518076</v>
      </c>
      <c r="BU14" s="17">
        <v>468000</v>
      </c>
      <c r="BV14" s="17">
        <v>768</v>
      </c>
      <c r="BW14" s="17">
        <v>40000</v>
      </c>
      <c r="BX14" s="17">
        <v>50000</v>
      </c>
      <c r="BY14" s="17">
        <v>2260000</v>
      </c>
      <c r="BZ14" s="17">
        <v>200000</v>
      </c>
      <c r="CA14" s="17">
        <v>469232</v>
      </c>
      <c r="CB14" s="17">
        <v>435000</v>
      </c>
      <c r="CC14" s="17">
        <v>143000</v>
      </c>
      <c r="CD14" s="17">
        <v>210000</v>
      </c>
      <c r="CE14" s="86"/>
      <c r="CF14" s="86">
        <v>500000</v>
      </c>
      <c r="CG14" s="130">
        <v>500000</v>
      </c>
      <c r="CH14" s="132">
        <v>500000</v>
      </c>
      <c r="CI14" s="130">
        <v>204000</v>
      </c>
      <c r="CJ14" s="132">
        <v>1025000</v>
      </c>
      <c r="CK14" s="86">
        <v>1746000</v>
      </c>
      <c r="CL14" s="130">
        <v>850000</v>
      </c>
      <c r="CM14" s="132">
        <v>500000</v>
      </c>
      <c r="CN14" s="130">
        <v>600000</v>
      </c>
      <c r="CO14" s="141">
        <v>320000</v>
      </c>
      <c r="CP14" s="141">
        <v>40000</v>
      </c>
      <c r="CQ14" s="141">
        <v>582000</v>
      </c>
      <c r="CR14" s="141">
        <v>350000</v>
      </c>
      <c r="CS14" s="141">
        <v>900000</v>
      </c>
      <c r="CT14" s="141">
        <v>2000000</v>
      </c>
      <c r="CU14" s="141">
        <v>1520000</v>
      </c>
      <c r="CV14" s="141">
        <v>8000</v>
      </c>
      <c r="CW14" s="141">
        <v>1500000</v>
      </c>
      <c r="CX14" s="141">
        <v>1000000</v>
      </c>
      <c r="CY14" s="141">
        <v>300000</v>
      </c>
      <c r="CZ14" s="141">
        <v>1114339</v>
      </c>
      <c r="DA14" s="141">
        <v>695661</v>
      </c>
      <c r="DB14" s="141">
        <v>540000</v>
      </c>
      <c r="DC14" s="141">
        <v>5960000</v>
      </c>
      <c r="DD14" s="141">
        <v>500000</v>
      </c>
      <c r="DE14" s="141">
        <v>1000000</v>
      </c>
      <c r="DF14" s="141">
        <v>210000</v>
      </c>
      <c r="DG14" s="141">
        <v>500000</v>
      </c>
      <c r="DH14" s="141">
        <v>530000</v>
      </c>
      <c r="DI14" s="141">
        <v>1180000</v>
      </c>
      <c r="DJ14" s="141">
        <v>370000</v>
      </c>
      <c r="DK14" s="141">
        <v>420000</v>
      </c>
      <c r="DL14" s="141">
        <v>1170000</v>
      </c>
      <c r="DM14" s="141">
        <v>530000</v>
      </c>
      <c r="DN14" s="141">
        <v>470000</v>
      </c>
      <c r="DO14" s="141">
        <v>60000</v>
      </c>
      <c r="DP14" s="141">
        <v>365000</v>
      </c>
      <c r="DQ14" s="141">
        <v>350000</v>
      </c>
      <c r="DR14" s="141">
        <v>500000</v>
      </c>
      <c r="DS14" s="141">
        <v>2540000</v>
      </c>
      <c r="DT14" s="141">
        <v>700000</v>
      </c>
      <c r="DU14" s="141">
        <v>300000</v>
      </c>
      <c r="DV14" s="141">
        <v>905000</v>
      </c>
      <c r="DW14" s="141">
        <v>1600000</v>
      </c>
      <c r="DX14" s="141">
        <v>970000</v>
      </c>
      <c r="DY14" s="141">
        <v>400000</v>
      </c>
      <c r="DZ14" s="141">
        <v>1630000</v>
      </c>
      <c r="EA14" s="141">
        <v>334000</v>
      </c>
      <c r="EB14" s="141">
        <v>166000</v>
      </c>
      <c r="EC14" s="141">
        <v>260000</v>
      </c>
      <c r="ED14" s="141">
        <v>204000</v>
      </c>
      <c r="EE14" s="141">
        <v>115000</v>
      </c>
      <c r="EF14" s="151">
        <v>0</v>
      </c>
      <c r="EG14" s="141"/>
      <c r="EH14" s="141"/>
      <c r="EI14" s="137">
        <f>SUM(C14:EH14)</f>
        <v>101186970</v>
      </c>
    </row>
    <row r="15" spans="1:153" ht="17.100000000000001" customHeight="1" thickBot="1" x14ac:dyDescent="0.45">
      <c r="A15" s="16" t="s">
        <v>21</v>
      </c>
      <c r="B15" s="16" t="s">
        <v>12</v>
      </c>
      <c r="C15" s="40">
        <v>102</v>
      </c>
      <c r="D15" s="40">
        <v>105.1</v>
      </c>
      <c r="E15" s="40">
        <v>106.01</v>
      </c>
      <c r="F15" s="40">
        <v>108</v>
      </c>
      <c r="G15" s="40">
        <v>110</v>
      </c>
      <c r="H15" s="40">
        <v>113.99</v>
      </c>
      <c r="I15" s="40">
        <v>114</v>
      </c>
      <c r="J15" s="40">
        <v>114.5</v>
      </c>
      <c r="K15" s="40">
        <v>114.6</v>
      </c>
      <c r="L15" s="40">
        <v>114.62</v>
      </c>
      <c r="M15" s="40">
        <v>114.65</v>
      </c>
      <c r="N15" s="40">
        <v>114.7</v>
      </c>
      <c r="O15" s="40">
        <v>114.9</v>
      </c>
      <c r="P15" s="40">
        <v>115</v>
      </c>
      <c r="Q15" s="40">
        <v>115.9</v>
      </c>
      <c r="R15" s="40">
        <v>99.8</v>
      </c>
      <c r="S15" s="40">
        <v>99.9</v>
      </c>
      <c r="T15" s="40">
        <v>100</v>
      </c>
      <c r="U15" s="40">
        <v>101.5</v>
      </c>
      <c r="V15" s="40">
        <v>111</v>
      </c>
      <c r="W15" s="40">
        <v>100</v>
      </c>
      <c r="X15" s="40">
        <v>101</v>
      </c>
      <c r="Y15" s="40">
        <v>102</v>
      </c>
      <c r="Z15" s="40">
        <v>105</v>
      </c>
      <c r="AA15" s="40">
        <f>[1]Sheet3!B4</f>
        <v>104</v>
      </c>
      <c r="AB15" s="40">
        <f>[1]Sheet3!C4</f>
        <v>105.1</v>
      </c>
      <c r="AC15" s="40">
        <f>[1]Sheet3!D4</f>
        <v>105.5</v>
      </c>
      <c r="AD15" s="40">
        <f>[1]Sheet3!E4</f>
        <v>106</v>
      </c>
      <c r="AE15" s="40">
        <f>[1]Sheet3!F4</f>
        <v>106.5</v>
      </c>
      <c r="AF15" s="40">
        <f>[1]Sheet3!G4</f>
        <v>106.7</v>
      </c>
      <c r="AG15" s="40">
        <f>[1]Sheet3!H4</f>
        <v>107</v>
      </c>
      <c r="AH15" s="40">
        <f>[1]Sheet3!I4</f>
        <v>107.2</v>
      </c>
      <c r="AI15" s="40">
        <v>104</v>
      </c>
      <c r="AJ15" s="40">
        <v>105</v>
      </c>
      <c r="AK15" s="40">
        <v>106</v>
      </c>
      <c r="AL15" s="40">
        <v>106.5</v>
      </c>
      <c r="AM15" s="40">
        <v>106.9</v>
      </c>
      <c r="AN15" s="40">
        <v>107</v>
      </c>
      <c r="AO15" s="40">
        <v>107.5</v>
      </c>
      <c r="AP15" s="40">
        <v>104</v>
      </c>
      <c r="AQ15" s="40">
        <v>104.1</v>
      </c>
      <c r="AR15" s="40">
        <v>104.3</v>
      </c>
      <c r="AS15" s="40">
        <v>104.5</v>
      </c>
      <c r="AT15" s="40">
        <v>105</v>
      </c>
      <c r="AU15" s="40">
        <v>105.5</v>
      </c>
      <c r="AV15" s="40">
        <v>101.99</v>
      </c>
      <c r="AW15" s="40">
        <v>102</v>
      </c>
      <c r="AX15" s="40">
        <v>102.4</v>
      </c>
      <c r="AY15" s="40">
        <v>102.5</v>
      </c>
      <c r="AZ15" s="40">
        <v>103</v>
      </c>
      <c r="BA15" s="40">
        <v>103</v>
      </c>
      <c r="BB15" s="40">
        <v>104.5</v>
      </c>
      <c r="BC15" s="40"/>
      <c r="BD15" s="40"/>
      <c r="BE15" s="40">
        <v>104.75</v>
      </c>
      <c r="BF15" s="40">
        <v>106.5</v>
      </c>
      <c r="BG15" s="40">
        <v>106.6</v>
      </c>
      <c r="BH15" s="87">
        <v>106.9</v>
      </c>
      <c r="BI15" s="40">
        <v>104</v>
      </c>
      <c r="BJ15" s="111">
        <v>104.5</v>
      </c>
      <c r="BK15" s="111">
        <v>105</v>
      </c>
      <c r="BL15" s="111">
        <v>106</v>
      </c>
      <c r="BM15" s="111">
        <v>106.6</v>
      </c>
      <c r="BN15" s="112">
        <v>107</v>
      </c>
      <c r="BO15" s="40">
        <v>101.89</v>
      </c>
      <c r="BP15" s="40">
        <v>101.9</v>
      </c>
      <c r="BQ15" s="40">
        <v>102</v>
      </c>
      <c r="BR15" s="40">
        <v>103</v>
      </c>
      <c r="BS15" s="40">
        <v>103.3</v>
      </c>
      <c r="BT15" s="40">
        <v>103.5</v>
      </c>
      <c r="BU15" s="40">
        <v>106</v>
      </c>
      <c r="BV15" s="40">
        <v>101</v>
      </c>
      <c r="BW15" s="40">
        <v>101.4</v>
      </c>
      <c r="BX15" s="40">
        <v>101.9</v>
      </c>
      <c r="BY15" s="40">
        <v>102</v>
      </c>
      <c r="BZ15" s="40">
        <v>102.99</v>
      </c>
      <c r="CA15" s="40">
        <v>103</v>
      </c>
      <c r="CB15" s="40">
        <v>105</v>
      </c>
      <c r="CC15" s="40">
        <v>104</v>
      </c>
      <c r="CD15" s="40">
        <v>104.5</v>
      </c>
      <c r="CE15" s="87"/>
      <c r="CF15" s="87">
        <v>106.6</v>
      </c>
      <c r="CG15" s="133">
        <v>106.7</v>
      </c>
      <c r="CH15" s="134">
        <v>108.1</v>
      </c>
      <c r="CI15" s="133">
        <v>108.4</v>
      </c>
      <c r="CJ15" s="134">
        <v>108.5</v>
      </c>
      <c r="CK15" s="87">
        <v>109.5</v>
      </c>
      <c r="CL15" s="133">
        <v>109</v>
      </c>
      <c r="CM15" s="134">
        <v>109.5</v>
      </c>
      <c r="CN15" s="133">
        <v>109.6</v>
      </c>
      <c r="CO15" s="142">
        <v>110</v>
      </c>
      <c r="CP15" s="142">
        <v>111.99</v>
      </c>
      <c r="CQ15" s="142">
        <v>112</v>
      </c>
      <c r="CR15" s="142">
        <v>113</v>
      </c>
      <c r="CS15" s="142">
        <v>114</v>
      </c>
      <c r="CT15" s="142">
        <v>114.6</v>
      </c>
      <c r="CU15" s="142">
        <v>115</v>
      </c>
      <c r="CV15" s="142">
        <v>116.5</v>
      </c>
      <c r="CW15" s="142">
        <v>119.99</v>
      </c>
      <c r="CX15" s="142">
        <v>120</v>
      </c>
      <c r="CY15" s="142">
        <v>115</v>
      </c>
      <c r="CZ15" s="142">
        <v>116.5</v>
      </c>
      <c r="DA15" s="142">
        <v>116.51</v>
      </c>
      <c r="DB15" s="142">
        <v>116.55</v>
      </c>
      <c r="DC15" s="142">
        <v>117</v>
      </c>
      <c r="DD15" s="142">
        <v>117.5</v>
      </c>
      <c r="DE15" s="142">
        <v>118</v>
      </c>
      <c r="DF15" s="142">
        <v>105</v>
      </c>
      <c r="DG15" s="142">
        <v>111</v>
      </c>
      <c r="DH15" s="142">
        <v>111.4</v>
      </c>
      <c r="DI15" s="142">
        <v>114</v>
      </c>
      <c r="DJ15" s="142">
        <v>116.5</v>
      </c>
      <c r="DK15" s="142">
        <v>102</v>
      </c>
      <c r="DL15" s="142">
        <v>110</v>
      </c>
      <c r="DM15" s="142">
        <v>102</v>
      </c>
      <c r="DN15" s="142">
        <v>103</v>
      </c>
      <c r="DO15" s="142">
        <v>103.5</v>
      </c>
      <c r="DP15" s="142">
        <v>104.5</v>
      </c>
      <c r="DQ15" s="142">
        <v>100</v>
      </c>
      <c r="DR15" s="142">
        <v>101</v>
      </c>
      <c r="DS15" s="142">
        <v>102</v>
      </c>
      <c r="DT15" s="142">
        <v>110</v>
      </c>
      <c r="DU15" s="142">
        <v>112</v>
      </c>
      <c r="DV15" s="142">
        <v>113</v>
      </c>
      <c r="DW15" s="142">
        <v>109</v>
      </c>
      <c r="DX15" s="142">
        <v>110</v>
      </c>
      <c r="DY15" s="142">
        <v>111</v>
      </c>
      <c r="DZ15" s="142">
        <v>113</v>
      </c>
      <c r="EA15" s="142">
        <v>114</v>
      </c>
      <c r="EB15" s="142">
        <v>115</v>
      </c>
      <c r="EC15" s="142">
        <v>116</v>
      </c>
      <c r="ED15" s="142">
        <v>116.5</v>
      </c>
      <c r="EE15" s="142">
        <v>117.5</v>
      </c>
      <c r="EF15" s="154"/>
      <c r="EG15" s="142"/>
      <c r="EH15" s="142"/>
      <c r="EI15" s="138">
        <v>0</v>
      </c>
    </row>
    <row r="16" spans="1:153" ht="17.100000000000001" customHeight="1" thickBot="1" x14ac:dyDescent="0.45">
      <c r="A16" s="18" t="s">
        <v>5</v>
      </c>
      <c r="B16" s="18" t="s">
        <v>13</v>
      </c>
      <c r="C16" s="171">
        <v>103.11</v>
      </c>
      <c r="D16" s="172"/>
      <c r="E16" s="55"/>
      <c r="F16" s="55"/>
      <c r="G16" s="55"/>
      <c r="H16" s="55"/>
      <c r="I16" s="55"/>
      <c r="J16" s="62">
        <v>114.26</v>
      </c>
      <c r="K16" s="55"/>
      <c r="L16" s="55"/>
      <c r="M16" s="55"/>
      <c r="N16" s="55"/>
      <c r="O16" s="55"/>
      <c r="P16" s="55"/>
      <c r="Q16" s="49"/>
      <c r="R16" s="49"/>
      <c r="S16" s="49"/>
      <c r="T16" s="49">
        <v>104.58787878787879</v>
      </c>
      <c r="U16" s="49"/>
      <c r="V16" s="49"/>
      <c r="W16" s="162">
        <v>102.54</v>
      </c>
      <c r="X16" s="163"/>
      <c r="Y16" s="163"/>
      <c r="Z16" s="164"/>
      <c r="AA16" s="162">
        <v>106.42</v>
      </c>
      <c r="AB16" s="163"/>
      <c r="AC16" s="163"/>
      <c r="AD16" s="163"/>
      <c r="AE16" s="163"/>
      <c r="AF16" s="163"/>
      <c r="AG16" s="163"/>
      <c r="AH16" s="164"/>
      <c r="AI16" s="162">
        <v>106.13</v>
      </c>
      <c r="AJ16" s="163"/>
      <c r="AK16" s="163"/>
      <c r="AL16" s="163"/>
      <c r="AM16" s="163"/>
      <c r="AN16" s="163"/>
      <c r="AO16" s="164"/>
      <c r="AP16" s="162">
        <v>104.77</v>
      </c>
      <c r="AQ16" s="163"/>
      <c r="AR16" s="163"/>
      <c r="AS16" s="163"/>
      <c r="AT16" s="163"/>
      <c r="AU16" s="164"/>
      <c r="AV16" s="162">
        <v>102.33</v>
      </c>
      <c r="AW16" s="163"/>
      <c r="AX16" s="163"/>
      <c r="AY16" s="163"/>
      <c r="AZ16" s="164"/>
      <c r="BA16" s="162">
        <v>103.68</v>
      </c>
      <c r="BB16" s="164"/>
      <c r="BC16" s="49"/>
      <c r="BD16" s="49"/>
      <c r="BE16" s="49">
        <v>104.75</v>
      </c>
      <c r="BF16" s="162">
        <v>106.67</v>
      </c>
      <c r="BG16" s="163"/>
      <c r="BH16" s="163"/>
      <c r="BI16" s="162">
        <v>105.07184265010352</v>
      </c>
      <c r="BJ16" s="163"/>
      <c r="BK16" s="163"/>
      <c r="BL16" s="163"/>
      <c r="BM16" s="163"/>
      <c r="BN16" s="164"/>
      <c r="BO16" s="162">
        <v>103.58</v>
      </c>
      <c r="BP16" s="163"/>
      <c r="BQ16" s="163"/>
      <c r="BR16" s="163"/>
      <c r="BS16" s="163"/>
      <c r="BT16" s="163"/>
      <c r="BU16" s="164"/>
      <c r="BV16" s="78"/>
      <c r="BW16" s="78"/>
      <c r="BX16" s="78"/>
      <c r="BY16" s="78">
        <v>102.56</v>
      </c>
      <c r="BZ16" s="78"/>
      <c r="CA16" s="78"/>
      <c r="CB16" s="78"/>
      <c r="CC16" s="162">
        <v>104.3</v>
      </c>
      <c r="CD16" s="164"/>
      <c r="CE16" s="126"/>
      <c r="CF16" s="168">
        <v>108.43</v>
      </c>
      <c r="CG16" s="169"/>
      <c r="CH16" s="169"/>
      <c r="CI16" s="169"/>
      <c r="CJ16" s="169"/>
      <c r="CK16" s="169"/>
      <c r="CL16" s="162">
        <v>109.31</v>
      </c>
      <c r="CM16" s="163"/>
      <c r="CN16" s="163"/>
      <c r="CO16" s="162">
        <v>115.81</v>
      </c>
      <c r="CP16" s="163"/>
      <c r="CQ16" s="163"/>
      <c r="CR16" s="163"/>
      <c r="CS16" s="163"/>
      <c r="CT16" s="163"/>
      <c r="CU16" s="163"/>
      <c r="CV16" s="163"/>
      <c r="CW16" s="163"/>
      <c r="CX16" s="164"/>
      <c r="CY16" s="162">
        <v>116.95</v>
      </c>
      <c r="CZ16" s="163"/>
      <c r="DA16" s="163"/>
      <c r="DB16" s="163"/>
      <c r="DC16" s="163"/>
      <c r="DD16" s="163"/>
      <c r="DE16" s="163"/>
      <c r="DF16" s="162">
        <v>112.62</v>
      </c>
      <c r="DG16" s="163"/>
      <c r="DH16" s="163"/>
      <c r="DI16" s="163"/>
      <c r="DJ16" s="164"/>
      <c r="DK16" s="162">
        <v>107.89</v>
      </c>
      <c r="DL16" s="163"/>
      <c r="DM16" s="162">
        <v>103.03</v>
      </c>
      <c r="DN16" s="163"/>
      <c r="DO16" s="163"/>
      <c r="DP16" s="164"/>
      <c r="DQ16" s="162">
        <v>101.65</v>
      </c>
      <c r="DR16" s="163"/>
      <c r="DS16" s="164"/>
      <c r="DT16" s="162">
        <v>111.74</v>
      </c>
      <c r="DU16" s="163"/>
      <c r="DV16" s="164"/>
      <c r="DW16" s="162">
        <v>111.69</v>
      </c>
      <c r="DX16" s="163"/>
      <c r="DY16" s="163"/>
      <c r="DZ16" s="163"/>
      <c r="EA16" s="163"/>
      <c r="EB16" s="163"/>
      <c r="EC16" s="163"/>
      <c r="ED16" s="163"/>
      <c r="EE16" s="164"/>
      <c r="EF16" s="148"/>
      <c r="EG16" s="146"/>
      <c r="EH16" s="144"/>
      <c r="EI16" s="139"/>
    </row>
    <row r="17" spans="1:139" ht="17.100000000000001" customHeight="1" thickBot="1" x14ac:dyDescent="0.4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88"/>
      <c r="BI17" s="7"/>
      <c r="BJ17" s="98"/>
      <c r="BK17" s="98"/>
      <c r="BL17" s="98"/>
      <c r="BM17" s="98"/>
      <c r="BN17" s="122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155"/>
      <c r="EG17" s="39"/>
      <c r="EH17" s="39"/>
      <c r="EI17" s="45"/>
    </row>
    <row r="18" spans="1:139" ht="17.100000000000001" customHeight="1" x14ac:dyDescent="0.4">
      <c r="A18" s="19" t="s">
        <v>2</v>
      </c>
      <c r="B18" s="19" t="s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89"/>
      <c r="BI18" s="20"/>
      <c r="BJ18" s="113"/>
      <c r="BK18" s="113"/>
      <c r="BL18" s="113"/>
      <c r="BM18" s="113"/>
      <c r="BN18" s="114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>
        <v>0</v>
      </c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149"/>
      <c r="DX18" s="149"/>
      <c r="DY18" s="149"/>
      <c r="DZ18" s="149"/>
      <c r="EA18" s="149"/>
      <c r="EB18" s="149"/>
      <c r="EC18" s="149"/>
      <c r="ED18" s="149"/>
      <c r="EE18" s="149"/>
      <c r="EF18" s="20"/>
      <c r="EG18" s="20"/>
      <c r="EH18" s="20"/>
      <c r="EI18" s="42">
        <f>SUM(Q18:EH18)</f>
        <v>0</v>
      </c>
    </row>
    <row r="19" spans="1:139" ht="17.100000000000001" customHeight="1" x14ac:dyDescent="0.4">
      <c r="A19" s="21" t="s">
        <v>22</v>
      </c>
      <c r="B19" s="21" t="s">
        <v>18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72">
        <v>0</v>
      </c>
      <c r="BD19" s="72">
        <v>0</v>
      </c>
      <c r="BE19" s="22"/>
      <c r="BF19" s="22"/>
      <c r="BG19" s="22"/>
      <c r="BH19" s="90"/>
      <c r="BI19" s="22"/>
      <c r="BJ19" s="97"/>
      <c r="BK19" s="97"/>
      <c r="BL19" s="97"/>
      <c r="BM19" s="97"/>
      <c r="BN19" s="115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>
        <v>3400000</v>
      </c>
      <c r="EG19" s="22"/>
      <c r="EH19" s="22"/>
      <c r="EI19" s="43">
        <f>SUM(Q19:EH19)</f>
        <v>3400000</v>
      </c>
    </row>
    <row r="20" spans="1:139" ht="17.100000000000001" customHeight="1" thickBot="1" x14ac:dyDescent="0.45">
      <c r="A20" s="23" t="s">
        <v>26</v>
      </c>
      <c r="B20" s="23" t="s">
        <v>27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91"/>
      <c r="BI20" s="24"/>
      <c r="BJ20" s="116"/>
      <c r="BK20" s="116"/>
      <c r="BL20" s="116"/>
      <c r="BM20" s="116"/>
      <c r="BN20" s="117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150"/>
      <c r="DX20" s="150"/>
      <c r="DY20" s="150"/>
      <c r="DZ20" s="150"/>
      <c r="EA20" s="150"/>
      <c r="EB20" s="150"/>
      <c r="EC20" s="150"/>
      <c r="ED20" s="150"/>
      <c r="EE20" s="150"/>
      <c r="EF20" s="156"/>
      <c r="EG20" s="24"/>
      <c r="EH20" s="24"/>
      <c r="EI20" s="44">
        <f>SUM(Q20:EH20)</f>
        <v>0</v>
      </c>
    </row>
    <row r="21" spans="1:139" ht="17.100000000000001" customHeight="1" thickBot="1" x14ac:dyDescent="0.4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80"/>
      <c r="BI21" s="7"/>
      <c r="BJ21" s="98"/>
      <c r="BK21" s="98"/>
      <c r="BL21" s="98"/>
      <c r="BM21" s="98"/>
      <c r="BN21" s="122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157"/>
      <c r="EG21" s="7"/>
      <c r="EH21" s="7"/>
      <c r="EI21" s="45"/>
    </row>
    <row r="22" spans="1:139" ht="17.100000000000001" customHeight="1" x14ac:dyDescent="0.4">
      <c r="A22" s="26" t="s">
        <v>1</v>
      </c>
      <c r="B22" s="26" t="s">
        <v>15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92"/>
      <c r="BI22" s="27"/>
      <c r="BJ22" s="118"/>
      <c r="BK22" s="118"/>
      <c r="BL22" s="118"/>
      <c r="BM22" s="118"/>
      <c r="BN22" s="119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>
        <v>0</v>
      </c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42">
        <f>SUM(Q22:EH22)</f>
        <v>0</v>
      </c>
    </row>
    <row r="23" spans="1:139" ht="17.100000000000001" customHeight="1" thickBot="1" x14ac:dyDescent="0.45">
      <c r="A23" s="28" t="s">
        <v>19</v>
      </c>
      <c r="B23" s="28" t="s">
        <v>20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>
        <v>0</v>
      </c>
      <c r="BD23" s="29">
        <v>0</v>
      </c>
      <c r="BE23" s="29"/>
      <c r="BF23" s="29"/>
      <c r="BG23" s="29"/>
      <c r="BH23" s="93"/>
      <c r="BI23" s="29"/>
      <c r="BJ23" s="120"/>
      <c r="BK23" s="120"/>
      <c r="BL23" s="120"/>
      <c r="BM23" s="120"/>
      <c r="BN23" s="121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158">
        <v>0</v>
      </c>
      <c r="EG23" s="29"/>
      <c r="EH23" s="29"/>
      <c r="EI23" s="44">
        <f>SUM(Q23:EH23)</f>
        <v>0</v>
      </c>
    </row>
    <row r="25" spans="1:139" x14ac:dyDescent="0.4">
      <c r="B25" s="30"/>
      <c r="C25" s="66"/>
      <c r="D25" s="66"/>
      <c r="E25" s="6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BA25" s="70"/>
      <c r="DK25" s="31"/>
      <c r="EI25" s="70"/>
    </row>
    <row r="26" spans="1:139" x14ac:dyDescent="0.4">
      <c r="AA26" s="30"/>
      <c r="AB26" s="30"/>
      <c r="AC26" s="30"/>
      <c r="AD26" s="30"/>
      <c r="AE26" s="30"/>
      <c r="AF26" s="30"/>
      <c r="AG26" s="30"/>
      <c r="AH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</row>
    <row r="27" spans="1:139" x14ac:dyDescent="0.4">
      <c r="Q27" s="32"/>
      <c r="R27" s="32"/>
      <c r="S27" s="32"/>
      <c r="T27" s="32"/>
      <c r="U27" s="32"/>
      <c r="V27" s="32"/>
    </row>
    <row r="28" spans="1:139" x14ac:dyDescent="0.4">
      <c r="CZ28" s="30"/>
    </row>
    <row r="29" spans="1:139" x14ac:dyDescent="0.4">
      <c r="A29" s="30"/>
      <c r="CZ29" s="30"/>
      <c r="DQ29" s="30"/>
      <c r="DR29" s="30"/>
    </row>
    <row r="30" spans="1:139" x14ac:dyDescent="0.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DQ30" s="31"/>
    </row>
    <row r="31" spans="1:139" x14ac:dyDescent="0.4">
      <c r="A31" s="31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143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</row>
    <row r="33" spans="1:139" x14ac:dyDescent="0.4">
      <c r="A33" s="30"/>
    </row>
    <row r="36" spans="1:139" x14ac:dyDescent="0.4">
      <c r="A36" s="30"/>
    </row>
    <row r="37" spans="1:139" x14ac:dyDescent="0.4">
      <c r="EI37" s="30"/>
    </row>
  </sheetData>
  <mergeCells count="60">
    <mergeCell ref="DW5:EE5"/>
    <mergeCell ref="DW6:EE6"/>
    <mergeCell ref="DW16:EE16"/>
    <mergeCell ref="A2:B2"/>
    <mergeCell ref="A3:B3"/>
    <mergeCell ref="C5:D5"/>
    <mergeCell ref="C6:D6"/>
    <mergeCell ref="C16:D16"/>
    <mergeCell ref="W5:Z5"/>
    <mergeCell ref="W6:Z6"/>
    <mergeCell ref="W16:Z16"/>
    <mergeCell ref="AA5:AH5"/>
    <mergeCell ref="AA6:AH6"/>
    <mergeCell ref="AA16:AH16"/>
    <mergeCell ref="AP5:AU5"/>
    <mergeCell ref="AI16:AO16"/>
    <mergeCell ref="AI6:AO6"/>
    <mergeCell ref="BV5:CB5"/>
    <mergeCell ref="AV16:AZ16"/>
    <mergeCell ref="AP6:AU6"/>
    <mergeCell ref="AV5:AZ5"/>
    <mergeCell ref="BF5:BH5"/>
    <mergeCell ref="AI5:AO5"/>
    <mergeCell ref="BO5:BU5"/>
    <mergeCell ref="BO16:BU16"/>
    <mergeCell ref="AV6:AZ6"/>
    <mergeCell ref="AP16:AU16"/>
    <mergeCell ref="BF16:BH16"/>
    <mergeCell ref="BA5:BB5"/>
    <mergeCell ref="BA6:BB6"/>
    <mergeCell ref="CY5:DE5"/>
    <mergeCell ref="CY6:DE6"/>
    <mergeCell ref="CY16:DE16"/>
    <mergeCell ref="BA16:BB16"/>
    <mergeCell ref="BI5:BN5"/>
    <mergeCell ref="BI16:BN16"/>
    <mergeCell ref="CC5:CD5"/>
    <mergeCell ref="CC16:CD16"/>
    <mergeCell ref="BF6:BH6"/>
    <mergeCell ref="CO5:CX5"/>
    <mergeCell ref="CO16:CX16"/>
    <mergeCell ref="CL5:CN5"/>
    <mergeCell ref="CL16:CN16"/>
    <mergeCell ref="CF16:CK16"/>
    <mergeCell ref="CF5:CK5"/>
    <mergeCell ref="DT5:DV5"/>
    <mergeCell ref="DT16:DV16"/>
    <mergeCell ref="DT6:DV6"/>
    <mergeCell ref="DF6:DJ6"/>
    <mergeCell ref="DK6:DL6"/>
    <mergeCell ref="DM6:DP6"/>
    <mergeCell ref="DF16:DJ16"/>
    <mergeCell ref="DQ5:DS5"/>
    <mergeCell ref="DQ6:DS6"/>
    <mergeCell ref="DQ16:DS16"/>
    <mergeCell ref="DK5:DL5"/>
    <mergeCell ref="DK16:DL16"/>
    <mergeCell ref="DM5:DP5"/>
    <mergeCell ref="DM16:DP16"/>
    <mergeCell ref="DF5:D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2019-08-30T04:21:55Z</dcterms:modified>
</cp:coreProperties>
</file>