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9\"/>
    </mc:Choice>
  </mc:AlternateContent>
  <bookViews>
    <workbookView xWindow="0" yWindow="0" windowWidth="28800" windowHeight="12435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IW14" i="1" l="1"/>
  <c r="IW19" i="1" l="1"/>
  <c r="IW13" i="1"/>
  <c r="IW18" i="1"/>
  <c r="CL16" i="1" l="1"/>
  <c r="IW10" i="1" l="1"/>
  <c r="IW20" i="1"/>
  <c r="IW23" i="1"/>
  <c r="IW22" i="1"/>
</calcChain>
</file>

<file path=xl/sharedStrings.xml><?xml version="1.0" encoding="utf-8"?>
<sst xmlns="http://schemas.openxmlformats.org/spreadsheetml/2006/main" count="53" uniqueCount="35">
  <si>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</si>
  <si>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</si>
  <si>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</si>
  <si>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</si>
  <si>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</si>
  <si>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</si>
  <si>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</si>
  <si>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</si>
  <si>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</si>
  <si>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</si>
  <si>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</si>
  <si>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</si>
  <si>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</si>
  <si>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</si>
  <si>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</si>
  <si>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</si>
  <si>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</si>
  <si>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</si>
  <si>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 xml:space="preserve">              Quantity of gas stored in storages (kWh):</t>
  </si>
  <si>
    <t xml:space="preserve">             Cantitate de gaze extrasă (kWh):</t>
  </si>
  <si>
    <t xml:space="preserve">             Quantity of gas withdrawn (kWh):</t>
  </si>
  <si>
    <t>Preţul aferent tranzacţiei (RON/MWh) :</t>
  </si>
  <si>
    <t xml:space="preserve">              Cantitate de gaze înmagazinată în depozite (kWh):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</si>
  <si>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</si>
  <si>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</si>
  <si>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r>
      <t xml:space="preserve">              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</si>
  <si>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</si>
  <si>
    <t>Total</t>
  </si>
  <si>
    <t xml:space="preserve">       1.2. Cantitate pentru tranzacții cumpărare</t>
  </si>
  <si>
    <t xml:space="preserve">         1.1.Cantitate pentru tranzacții vânzare</t>
  </si>
  <si>
    <t>1. Tranzacţii: vânzare/cumpărare gaze naturale:</t>
  </si>
  <si>
    <t xml:space="preserve">Acţiuni de echilibrare ale OTS  - luna OCTOMBRIE 2019                                                                                         </t>
  </si>
  <si>
    <t xml:space="preserve">TSO balancing actions  -  OCTOBER 2019                                                                                          </t>
  </si>
  <si>
    <t>NU / NO</t>
  </si>
  <si>
    <t xml:space="preserve">NU / 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</si>
</sst>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8]d\-mmm;@"/>
    <numFmt numFmtId="165" formatCode="0.000"/>
    <numFmt numFmtId="166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1"/>
      <color rgb="FF000000"/>
      <name val="Segoe UI"/>
      <family val="2"/>
      <charset val="238"/>
    </font>
    <font>
      <b/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7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164" fontId="5" fillId="0" borderId="15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vertical="center"/>
    </xf>
    <xf numFmtId="3" fontId="2" fillId="0" borderId="16" xfId="1" applyNumberFormat="1" applyFont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 indent="5"/>
    </xf>
    <xf numFmtId="0" fontId="5" fillId="5" borderId="2" xfId="1" applyFont="1" applyFill="1" applyBorder="1" applyAlignment="1">
      <alignment horizontal="left" vertical="center"/>
    </xf>
    <xf numFmtId="3" fontId="5" fillId="5" borderId="8" xfId="1" applyNumberFormat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left" vertical="center" indent="5"/>
    </xf>
    <xf numFmtId="3" fontId="2" fillId="5" borderId="9" xfId="1" applyNumberFormat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left" vertical="center" indent="5"/>
    </xf>
    <xf numFmtId="0" fontId="5" fillId="4" borderId="2" xfId="1" applyFont="1" applyFill="1" applyBorder="1" applyAlignment="1">
      <alignment vertical="center"/>
    </xf>
    <xf numFmtId="3" fontId="5" fillId="4" borderId="9" xfId="1" applyNumberFormat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5" fillId="3" borderId="2" xfId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3" fontId="2" fillId="0" borderId="0" xfId="0" applyNumberFormat="1" applyFont="1"/>
    <xf numFmtId="2" fontId="2" fillId="0" borderId="0" xfId="0" applyNumberFormat="1" applyFont="1"/>
    <xf numFmtId="0" fontId="5" fillId="0" borderId="0" xfId="0" applyFont="1"/>
    <xf numFmtId="0" fontId="2" fillId="0" borderId="4" xfId="1" applyFont="1" applyFill="1" applyBorder="1" applyAlignment="1">
      <alignment horizontal="left" vertical="center"/>
    </xf>
    <xf numFmtId="0" fontId="2" fillId="0" borderId="0" xfId="0" applyFont="1" applyFill="1"/>
    <xf numFmtId="0" fontId="2" fillId="0" borderId="15" xfId="0" applyFont="1" applyFill="1" applyBorder="1"/>
    <xf numFmtId="0" fontId="2" fillId="2" borderId="17" xfId="1" applyFont="1" applyFill="1" applyBorder="1" applyAlignment="1">
      <alignment horizontal="left" vertical="center" wrapText="1" indent="5"/>
    </xf>
    <xf numFmtId="0" fontId="2" fillId="0" borderId="19" xfId="1" applyFont="1" applyBorder="1" applyAlignment="1">
      <alignment horizontal="left" vertical="center" indent="5"/>
    </xf>
    <xf numFmtId="4" fontId="2" fillId="5" borderId="10" xfId="1" applyNumberFormat="1" applyFont="1" applyFill="1" applyBorder="1" applyAlignment="1">
      <alignment horizontal="center" vertical="center"/>
    </xf>
    <xf numFmtId="3" fontId="5" fillId="0" borderId="18" xfId="1" applyNumberFormat="1" applyFont="1" applyFill="1" applyBorder="1" applyAlignment="1">
      <alignment horizontal="center" vertical="center"/>
    </xf>
    <xf numFmtId="3" fontId="5" fillId="0" borderId="12" xfId="1" applyNumberFormat="1" applyFont="1" applyFill="1" applyBorder="1" applyAlignment="1">
      <alignment horizontal="center" vertical="center"/>
    </xf>
    <xf numFmtId="3" fontId="5" fillId="0" borderId="13" xfId="1" applyNumberFormat="1" applyFont="1" applyFill="1" applyBorder="1" applyAlignment="1">
      <alignment horizontal="center" vertical="center"/>
    </xf>
    <xf numFmtId="3" fontId="5" fillId="0" borderId="14" xfId="1" applyNumberFormat="1" applyFont="1" applyFill="1" applyBorder="1" applyAlignment="1">
      <alignment horizontal="center" vertical="center"/>
    </xf>
    <xf numFmtId="3" fontId="5" fillId="0" borderId="16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0" fillId="0" borderId="0" xfId="0" applyNumberFormat="1" applyAlignment="1">
      <alignment vertical="top"/>
    </xf>
    <xf numFmtId="4" fontId="2" fillId="0" borderId="0" xfId="0" applyNumberFormat="1" applyFont="1"/>
    <xf numFmtId="3" fontId="5" fillId="5" borderId="12" xfId="1" applyNumberFormat="1" applyFont="1" applyFill="1" applyBorder="1" applyAlignment="1">
      <alignment horizontal="center" vertical="center"/>
    </xf>
    <xf numFmtId="3" fontId="2" fillId="5" borderId="13" xfId="1" applyNumberFormat="1" applyFont="1" applyFill="1" applyBorder="1" applyAlignment="1">
      <alignment horizontal="center" vertical="center"/>
    </xf>
    <xf numFmtId="4" fontId="2" fillId="5" borderId="14" xfId="1" applyNumberFormat="1" applyFont="1" applyFill="1" applyBorder="1" applyAlignment="1">
      <alignment horizontal="center" vertical="center"/>
    </xf>
    <xf numFmtId="3" fontId="5" fillId="5" borderId="23" xfId="1" applyNumberFormat="1" applyFont="1" applyFill="1" applyBorder="1" applyAlignment="1">
      <alignment horizontal="center" vertical="center"/>
    </xf>
    <xf numFmtId="3" fontId="2" fillId="5" borderId="24" xfId="1" applyNumberFormat="1" applyFont="1" applyFill="1" applyBorder="1" applyAlignment="1">
      <alignment horizontal="center" vertical="center"/>
    </xf>
    <xf numFmtId="4" fontId="2" fillId="5" borderId="2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5" fillId="5" borderId="26" xfId="1" applyNumberFormat="1" applyFont="1" applyFill="1" applyBorder="1" applyAlignment="1">
      <alignment horizontal="center" vertical="center"/>
    </xf>
    <xf numFmtId="3" fontId="2" fillId="5" borderId="27" xfId="1" applyNumberFormat="1" applyFont="1" applyFill="1" applyBorder="1" applyAlignment="1">
      <alignment horizontal="center" vertical="center"/>
    </xf>
    <xf numFmtId="4" fontId="2" fillId="5" borderId="28" xfId="1" applyNumberFormat="1" applyFont="1" applyFill="1" applyBorder="1" applyAlignment="1">
      <alignment horizontal="center" vertical="center"/>
    </xf>
    <xf numFmtId="2" fontId="5" fillId="5" borderId="2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5" fontId="2" fillId="0" borderId="0" xfId="0" applyNumberFormat="1" applyFont="1"/>
    <xf numFmtId="0" fontId="9" fillId="0" borderId="0" xfId="0" applyFont="1" applyAlignment="1">
      <alignment horizontal="left"/>
    </xf>
    <xf numFmtId="0" fontId="5" fillId="4" borderId="27" xfId="1" applyFont="1" applyFill="1" applyBorder="1" applyAlignment="1">
      <alignment horizontal="center" vertical="center"/>
    </xf>
    <xf numFmtId="3" fontId="5" fillId="4" borderId="13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4" borderId="3" xfId="1" applyFont="1" applyFill="1" applyBorder="1" applyAlignment="1">
      <alignment horizontal="left" vertical="center"/>
    </xf>
    <xf numFmtId="3" fontId="5" fillId="5" borderId="2" xfId="1" applyNumberFormat="1" applyFont="1" applyFill="1" applyBorder="1" applyAlignment="1">
      <alignment horizontal="center" vertical="center"/>
    </xf>
    <xf numFmtId="3" fontId="2" fillId="5" borderId="3" xfId="1" applyNumberFormat="1" applyFont="1" applyFill="1" applyBorder="1" applyAlignment="1">
      <alignment horizontal="center" vertical="center"/>
    </xf>
    <xf numFmtId="4" fontId="2" fillId="5" borderId="39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3" fontId="5" fillId="4" borderId="3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2" borderId="37" xfId="1" applyFont="1" applyFill="1" applyBorder="1" applyAlignment="1">
      <alignment vertical="center"/>
    </xf>
    <xf numFmtId="4" fontId="5" fillId="5" borderId="15" xfId="1" applyNumberFormat="1" applyFont="1" applyFill="1" applyBorder="1" applyAlignment="1">
      <alignment horizontal="center" vertical="center"/>
    </xf>
    <xf numFmtId="3" fontId="2" fillId="0" borderId="20" xfId="1" applyNumberFormat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4" borderId="26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5" fillId="4" borderId="37" xfId="1" applyFont="1" applyFill="1" applyBorder="1" applyAlignment="1">
      <alignment horizontal="center" vertical="center"/>
    </xf>
    <xf numFmtId="0" fontId="5" fillId="4" borderId="33" xfId="1" applyFont="1" applyFill="1" applyBorder="1" applyAlignment="1">
      <alignment horizontal="center" vertical="center"/>
    </xf>
    <xf numFmtId="0" fontId="5" fillId="4" borderId="34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2" fillId="4" borderId="28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20" xfId="1" applyNumberFormat="1" applyFont="1" applyFill="1" applyBorder="1" applyAlignment="1">
      <alignment vertical="center"/>
    </xf>
    <xf numFmtId="3" fontId="2" fillId="0" borderId="15" xfId="1" applyNumberFormat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3" fontId="2" fillId="5" borderId="8" xfId="1" applyNumberFormat="1" applyFont="1" applyFill="1" applyBorder="1" applyAlignment="1">
      <alignment horizontal="center" vertical="center"/>
    </xf>
    <xf numFmtId="2" fontId="2" fillId="5" borderId="15" xfId="1" applyNumberFormat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3" fontId="5" fillId="4" borderId="3" xfId="1" applyNumberFormat="1" applyFont="1" applyFill="1" applyBorder="1" applyAlignment="1">
      <alignment horizontal="center" vertical="center"/>
    </xf>
    <xf numFmtId="3" fontId="5" fillId="4" borderId="27" xfId="1" applyNumberFormat="1" applyFont="1" applyFill="1" applyBorder="1" applyAlignment="1">
      <alignment horizontal="center" vertical="center"/>
    </xf>
    <xf numFmtId="3" fontId="5" fillId="4" borderId="24" xfId="1" applyNumberFormat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4" fontId="5" fillId="0" borderId="21" xfId="1" applyNumberFormat="1" applyFont="1" applyBorder="1" applyAlignment="1">
      <alignment horizontal="center"/>
    </xf>
    <xf numFmtId="3" fontId="2" fillId="0" borderId="21" xfId="1" applyNumberFormat="1" applyFont="1" applyFill="1" applyBorder="1" applyAlignment="1">
      <alignment horizontal="center" vertical="center"/>
    </xf>
    <xf numFmtId="0" fontId="5" fillId="5" borderId="2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0" borderId="20" xfId="0" applyFont="1" applyFill="1" applyBorder="1"/>
    <xf numFmtId="0" fontId="2" fillId="0" borderId="20" xfId="0" applyFont="1" applyBorder="1" applyAlignment="1">
      <alignment horizontal="center"/>
    </xf>
    <xf numFmtId="0" fontId="5" fillId="2" borderId="16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4" borderId="41" xfId="1" applyFont="1" applyFill="1" applyBorder="1" applyAlignment="1">
      <alignment horizontal="center" vertical="center"/>
    </xf>
    <xf numFmtId="0" fontId="2" fillId="0" borderId="0" xfId="0" applyFont="1" applyBorder="1"/>
    <xf numFmtId="3" fontId="5" fillId="4" borderId="27" xfId="1" applyNumberFormat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4" fontId="5" fillId="0" borderId="21" xfId="1" applyNumberFormat="1" applyFont="1" applyBorder="1" applyAlignment="1">
      <alignment horizontal="center"/>
    </xf>
    <xf numFmtId="164" fontId="5" fillId="0" borderId="20" xfId="1" applyNumberFormat="1" applyFont="1" applyBorder="1" applyAlignment="1">
      <alignment horizontal="center"/>
    </xf>
    <xf numFmtId="3" fontId="2" fillId="0" borderId="21" xfId="1" applyNumberFormat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4" fontId="5" fillId="5" borderId="20" xfId="1" applyNumberFormat="1" applyFont="1" applyFill="1" applyBorder="1" applyAlignment="1">
      <alignment horizontal="center" vertical="center"/>
    </xf>
    <xf numFmtId="0" fontId="2" fillId="0" borderId="21" xfId="0" applyFont="1" applyFill="1" applyBorder="1"/>
    <xf numFmtId="3" fontId="2" fillId="0" borderId="0" xfId="0" applyNumberFormat="1" applyFont="1" applyBorder="1"/>
    <xf numFmtId="0" fontId="2" fillId="3" borderId="4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2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2" borderId="3" xfId="1" applyFont="1" applyFill="1" applyBorder="1" applyAlignment="1">
      <alignment horizontal="center" vertical="center"/>
    </xf>
    <xf numFmtId="166" fontId="2" fillId="5" borderId="24" xfId="1" applyNumberFormat="1" applyFont="1" applyFill="1" applyBorder="1" applyAlignment="1">
      <alignment horizontal="center" vertical="center"/>
    </xf>
    <xf numFmtId="3" fontId="5" fillId="4" borderId="3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2" borderId="2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3" fontId="2" fillId="5" borderId="42" xfId="1" applyNumberFormat="1" applyFont="1" applyFill="1" applyBorder="1" applyAlignment="1">
      <alignment horizontal="center" vertical="center"/>
    </xf>
    <xf numFmtId="3" fontId="2" fillId="5" borderId="45" xfId="1" applyNumberFormat="1" applyFont="1" applyFill="1" applyBorder="1" applyAlignment="1">
      <alignment horizontal="center" vertical="center"/>
    </xf>
    <xf numFmtId="0" fontId="2" fillId="3" borderId="46" xfId="1" applyFont="1" applyFill="1" applyBorder="1" applyAlignment="1">
      <alignment horizontal="center" vertical="center"/>
    </xf>
    <xf numFmtId="0" fontId="2" fillId="3" borderId="47" xfId="1" applyFont="1" applyFill="1" applyBorder="1" applyAlignment="1">
      <alignment horizontal="center" vertical="center"/>
    </xf>
    <xf numFmtId="0" fontId="5" fillId="3" borderId="43" xfId="1" applyFont="1" applyFill="1" applyBorder="1" applyAlignment="1">
      <alignment horizontal="center" vertical="center"/>
    </xf>
    <xf numFmtId="0" fontId="5" fillId="3" borderId="44" xfId="1" applyFont="1" applyFill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5" fillId="4" borderId="43" xfId="1" applyFont="1" applyFill="1" applyBorder="1" applyAlignment="1">
      <alignment horizontal="center" vertical="center"/>
    </xf>
    <xf numFmtId="0" fontId="2" fillId="4" borderId="46" xfId="1" applyFont="1" applyFill="1" applyBorder="1" applyAlignment="1">
      <alignment horizontal="center" vertical="center"/>
    </xf>
    <xf numFmtId="3" fontId="5" fillId="5" borderId="43" xfId="1" applyNumberFormat="1" applyFont="1" applyFill="1" applyBorder="1" applyAlignment="1">
      <alignment horizontal="center" vertical="center"/>
    </xf>
    <xf numFmtId="3" fontId="5" fillId="5" borderId="44" xfId="1" applyNumberFormat="1" applyFont="1" applyFill="1" applyBorder="1" applyAlignment="1">
      <alignment horizontal="center" vertical="center"/>
    </xf>
    <xf numFmtId="4" fontId="2" fillId="5" borderId="46" xfId="1" applyNumberFormat="1" applyFont="1" applyFill="1" applyBorder="1" applyAlignment="1">
      <alignment horizontal="center" vertical="center"/>
    </xf>
    <xf numFmtId="4" fontId="2" fillId="5" borderId="47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2" fillId="2" borderId="46" xfId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>
      <alignment vertical="center"/>
    </xf>
    <xf numFmtId="3" fontId="2" fillId="0" borderId="48" xfId="1" applyNumberFormat="1" applyFont="1" applyFill="1" applyBorder="1" applyAlignment="1">
      <alignment vertical="center"/>
    </xf>
    <xf numFmtId="3" fontId="2" fillId="0" borderId="49" xfId="1" applyNumberFormat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2" borderId="3" xfId="1" applyFont="1" applyFill="1" applyBorder="1" applyAlignment="1">
      <alignment horizontal="center" vertical="center"/>
    </xf>
    <xf numFmtId="0" fontId="5" fillId="2" borderId="51" xfId="1" applyFont="1" applyFill="1" applyBorder="1" applyAlignment="1">
      <alignment horizontal="center" vertical="center"/>
    </xf>
    <xf numFmtId="0" fontId="2" fillId="2" borderId="52" xfId="1" applyFont="1" applyFill="1" applyBorder="1" applyAlignment="1">
      <alignment horizontal="center" vertical="center"/>
    </xf>
    <xf numFmtId="0" fontId="2" fillId="2" borderId="53" xfId="1" applyFont="1" applyFill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/>
    </xf>
    <xf numFmtId="0" fontId="5" fillId="4" borderId="51" xfId="1" applyFont="1" applyFill="1" applyBorder="1" applyAlignment="1">
      <alignment horizontal="center" vertical="center"/>
    </xf>
    <xf numFmtId="0" fontId="2" fillId="4" borderId="53" xfId="1" applyFont="1" applyFill="1" applyBorder="1" applyAlignment="1">
      <alignment horizontal="center" vertical="center"/>
    </xf>
    <xf numFmtId="0" fontId="2" fillId="4" borderId="56" xfId="1" applyFont="1" applyFill="1" applyBorder="1" applyAlignment="1">
      <alignment horizontal="center" vertical="center"/>
    </xf>
    <xf numFmtId="0" fontId="2" fillId="4" borderId="29" xfId="1" applyFont="1" applyFill="1" applyBorder="1" applyAlignment="1">
      <alignment horizontal="center" vertical="center"/>
    </xf>
    <xf numFmtId="0" fontId="5" fillId="4" borderId="57" xfId="1" applyFont="1" applyFill="1" applyBorder="1" applyAlignment="1">
      <alignment horizontal="center" vertical="center"/>
    </xf>
    <xf numFmtId="0" fontId="5" fillId="2" borderId="57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 wrapText="1"/>
    </xf>
    <xf numFmtId="0" fontId="5" fillId="0" borderId="59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2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2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2" borderId="3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2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2" borderId="3" xfId="1" applyFont="1" applyFill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2" fillId="2" borderId="27" xfId="1" applyFont="1" applyFill="1" applyBorder="1" applyAlignment="1">
      <alignment horizontal="center" vertical="center"/>
    </xf>
    <xf numFmtId="4" fontId="2" fillId="5" borderId="29" xfId="1" applyNumberFormat="1" applyFont="1" applyFill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2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4" fontId="2" fillId="5" borderId="17" xfId="1" applyNumberFormat="1" applyFont="1" applyFill="1" applyBorder="1" applyAlignment="1">
      <alignment horizontal="center" vertical="center"/>
    </xf>
    <xf numFmtId="3" fontId="2" fillId="0" borderId="21" xfId="1" applyNumberFormat="1" applyFont="1" applyFill="1" applyBorder="1" applyAlignment="1">
      <alignment vertical="center"/>
    </xf>
    <xf numFmtId="3" fontId="5" fillId="0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3" fontId="5" fillId="4" borderId="2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 applyAlignment="1">
      <alignment horizontal="right"/>
    </xf>
    <xf numFmtId="4" fontId="2" fillId="2" borderId="13" xfId="1" applyNumberFormat="1" applyFont="1" applyFill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/>
    </xf>
    <xf numFmtId="164" fontId="5" fillId="0" borderId="21" xfId="1" applyNumberFormat="1" applyFont="1" applyBorder="1" applyAlignment="1">
      <alignment horizontal="center"/>
    </xf>
    <xf numFmtId="164" fontId="5" fillId="0" borderId="20" xfId="1" applyNumberFormat="1" applyFont="1" applyBorder="1" applyAlignment="1">
      <alignment horizontal="center"/>
    </xf>
    <xf numFmtId="3" fontId="2" fillId="0" borderId="6" xfId="1" applyNumberFormat="1" applyFont="1" applyFill="1" applyBorder="1" applyAlignment="1">
      <alignment horizontal="center" vertical="center"/>
    </xf>
    <xf numFmtId="3" fontId="2" fillId="0" borderId="21" xfId="1" applyNumberFormat="1" applyFont="1" applyFill="1" applyBorder="1" applyAlignment="1">
      <alignment horizontal="center" vertical="center"/>
    </xf>
    <xf numFmtId="3" fontId="2" fillId="0" borderId="20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2" fontId="5" fillId="5" borderId="21" xfId="1" applyNumberFormat="1" applyFont="1" applyFill="1" applyBorder="1" applyAlignment="1">
      <alignment horizontal="center" vertical="center"/>
    </xf>
    <xf numFmtId="2" fontId="5" fillId="5" borderId="20" xfId="1" applyNumberFormat="1" applyFont="1" applyFill="1" applyBorder="1" applyAlignment="1">
      <alignment horizontal="center" vertical="center"/>
    </xf>
    <xf numFmtId="164" fontId="11" fillId="0" borderId="6" xfId="1" applyNumberFormat="1" applyFont="1" applyBorder="1" applyAlignment="1">
      <alignment horizontal="center"/>
    </xf>
    <xf numFmtId="164" fontId="11" fillId="0" borderId="21" xfId="1" applyNumberFormat="1" applyFont="1" applyBorder="1" applyAlignment="1">
      <alignment horizontal="center"/>
    </xf>
    <xf numFmtId="164" fontId="11" fillId="0" borderId="20" xfId="1" applyNumberFormat="1" applyFont="1" applyBorder="1" applyAlignment="1">
      <alignment horizontal="center"/>
    </xf>
    <xf numFmtId="3" fontId="5" fillId="4" borderId="3" xfId="1" applyNumberFormat="1" applyFont="1" applyFill="1" applyBorder="1" applyAlignment="1">
      <alignment horizontal="center" vertical="center"/>
    </xf>
    <xf numFmtId="3" fontId="5" fillId="4" borderId="27" xfId="1" applyNumberFormat="1" applyFont="1" applyFill="1" applyBorder="1" applyAlignment="1">
      <alignment horizontal="center" vertical="center"/>
    </xf>
    <xf numFmtId="3" fontId="5" fillId="4" borderId="24" xfId="1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3" fontId="5" fillId="4" borderId="31" xfId="1" applyNumberFormat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/>
    </xf>
    <xf numFmtId="0" fontId="5" fillId="5" borderId="2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3" fontId="5" fillId="4" borderId="5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2" fillId="0" borderId="5" xfId="1" applyNumberFormat="1" applyFont="1" applyFill="1" applyBorder="1" applyAlignment="1">
      <alignment horizontal="center" vertical="center"/>
    </xf>
    <xf numFmtId="3" fontId="2" fillId="0" borderId="40" xfId="1" applyNumberFormat="1" applyFont="1" applyFill="1" applyBorder="1" applyAlignment="1">
      <alignment horizontal="center" vertical="center"/>
    </xf>
    <xf numFmtId="3" fontId="2" fillId="0" borderId="55" xfId="1" applyNumberFormat="1" applyFont="1" applyFill="1" applyBorder="1" applyAlignment="1">
      <alignment horizontal="center" vertical="center"/>
    </xf>
    <xf numFmtId="3" fontId="10" fillId="4" borderId="3" xfId="0" applyNumberFormat="1" applyFont="1" applyFill="1" applyBorder="1" applyAlignment="1">
      <alignment horizontal="center"/>
    </xf>
    <xf numFmtId="3" fontId="10" fillId="4" borderId="27" xfId="0" applyNumberFormat="1" applyFont="1" applyFill="1" applyBorder="1" applyAlignment="1">
      <alignment horizontal="center"/>
    </xf>
    <xf numFmtId="3" fontId="10" fillId="4" borderId="24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K48"/>
  <sheetViews>
    <sheetView tabSelected="1" zoomScale="80" zoomScaleNormal="80" workbookViewId="0">
      <pane xSplit="1" topLeftCell="IO1" activePane="topRight" state="frozen"/>
      <selection pane="topRight" activeCell="IS30" sqref="IS30"/>
    </sheetView>
  </sheetViews>
  <sheetFormatPr defaultColWidth="11" defaultRowHeight="16.5" x14ac:dyDescent="0.3"/>
  <cols>
    <col min="1" max="1" width="103.5703125" style="1" customWidth="1"/>
    <col min="2" max="2" width="79.7109375" style="1" customWidth="1"/>
    <col min="3" max="3" width="10.7109375" style="1" customWidth="1"/>
    <col min="4" max="4" width="12.7109375" style="1" bestFit="1" customWidth="1"/>
    <col min="5" max="12" width="11.5703125" style="1" customWidth="1"/>
    <col min="13" max="13" width="11.28515625" style="1" customWidth="1"/>
    <col min="14" max="18" width="10.7109375" style="1" customWidth="1"/>
    <col min="19" max="19" width="12.140625" style="1" bestFit="1" customWidth="1"/>
    <col min="20" max="20" width="13.85546875" style="1" bestFit="1" customWidth="1"/>
    <col min="21" max="21" width="10.7109375" style="1" customWidth="1"/>
    <col min="22" max="23" width="12.140625" style="1" bestFit="1" customWidth="1"/>
    <col min="24" max="25" width="13.85546875" style="1" bestFit="1" customWidth="1"/>
    <col min="26" max="26" width="11" style="1" bestFit="1" customWidth="1"/>
    <col min="27" max="28" width="13.85546875" style="1" bestFit="1" customWidth="1"/>
    <col min="29" max="87" width="10.7109375" style="1" customWidth="1"/>
    <col min="88" max="88" width="8.28515625" style="1" bestFit="1" customWidth="1"/>
    <col min="89" max="92" width="10.7109375" style="1" customWidth="1"/>
    <col min="93" max="94" width="12.7109375" style="1" bestFit="1" customWidth="1"/>
    <col min="95" max="104" width="10.7109375" style="1" customWidth="1"/>
    <col min="105" max="105" width="12.140625" style="1" bestFit="1" customWidth="1"/>
    <col min="106" max="106" width="9.85546875" style="1" bestFit="1" customWidth="1"/>
    <col min="107" max="107" width="12.140625" style="1" bestFit="1" customWidth="1"/>
    <col min="108" max="111" width="10.7109375" style="1" customWidth="1"/>
    <col min="112" max="112" width="12.140625" style="1" bestFit="1" customWidth="1"/>
    <col min="113" max="113" width="10.7109375" style="1" customWidth="1"/>
    <col min="114" max="115" width="12.140625" style="1" bestFit="1" customWidth="1"/>
    <col min="116" max="224" width="10.7109375" style="1" customWidth="1"/>
    <col min="225" max="225" width="9.7109375" style="1" bestFit="1" customWidth="1"/>
    <col min="226" max="231" width="10.7109375" style="1" customWidth="1"/>
    <col min="232" max="232" width="12.28515625" style="1" bestFit="1" customWidth="1"/>
    <col min="233" max="241" width="12.28515625" style="1" customWidth="1"/>
    <col min="242" max="242" width="12.28515625" style="1" bestFit="1" customWidth="1"/>
    <col min="243" max="245" width="10.7109375" style="1" customWidth="1"/>
    <col min="246" max="246" width="12.28515625" style="1" bestFit="1" customWidth="1"/>
    <col min="247" max="255" width="12.28515625" style="1" customWidth="1"/>
    <col min="256" max="256" width="10.7109375" style="1" customWidth="1"/>
    <col min="257" max="257" width="17.42578125" style="1" bestFit="1" customWidth="1"/>
    <col min="258" max="16384" width="11" style="1"/>
  </cols>
  <sheetData>
    <row r="2" spans="1:271" ht="26.25" x14ac:dyDescent="0.45">
      <c r="A2" s="290" t="s">
        <v>3</v>
      </c>
      <c r="B2" s="290"/>
      <c r="C2" s="34"/>
      <c r="D2" s="34"/>
      <c r="E2" s="44"/>
      <c r="F2" s="128"/>
      <c r="G2" s="128"/>
      <c r="H2" s="128"/>
      <c r="I2" s="128"/>
      <c r="J2" s="138"/>
      <c r="K2" s="138"/>
      <c r="L2" s="138"/>
      <c r="M2" s="43"/>
      <c r="N2" s="153"/>
      <c r="O2" s="153"/>
      <c r="P2" s="153"/>
      <c r="Q2" s="153"/>
      <c r="R2" s="43"/>
      <c r="S2" s="45"/>
      <c r="T2" s="167"/>
      <c r="U2" s="167"/>
      <c r="V2" s="167"/>
      <c r="W2" s="167"/>
      <c r="X2" s="167"/>
      <c r="Y2" s="167"/>
      <c r="Z2" s="167"/>
      <c r="AA2" s="167"/>
      <c r="AB2" s="167"/>
      <c r="AC2" s="45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45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45"/>
      <c r="BT2" s="175"/>
      <c r="BU2" s="175"/>
      <c r="BV2" s="175"/>
      <c r="BW2" s="175"/>
      <c r="BX2" s="175"/>
      <c r="BY2" s="175"/>
      <c r="BZ2" s="175"/>
      <c r="CA2" s="175"/>
      <c r="CB2" s="45"/>
      <c r="CC2" s="206"/>
      <c r="CD2" s="206"/>
      <c r="CE2" s="206"/>
      <c r="CF2" s="206"/>
      <c r="CG2" s="206"/>
      <c r="CH2" s="206"/>
      <c r="CI2" s="206"/>
      <c r="CJ2" s="206"/>
      <c r="CK2" s="206"/>
      <c r="CL2" s="45"/>
      <c r="CM2" s="224"/>
      <c r="CN2" s="45"/>
      <c r="CO2" s="45"/>
      <c r="CP2" s="45"/>
      <c r="CQ2" s="45"/>
      <c r="CR2" s="228"/>
      <c r="CS2" s="228"/>
      <c r="CT2" s="45"/>
      <c r="CU2" s="231"/>
      <c r="CV2" s="231"/>
      <c r="CW2" s="231"/>
      <c r="CX2" s="231"/>
      <c r="CY2" s="231"/>
      <c r="CZ2" s="231"/>
      <c r="DA2" s="50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50"/>
      <c r="DN2" s="237"/>
      <c r="DO2" s="237"/>
      <c r="DP2" s="237"/>
      <c r="DQ2" s="237"/>
      <c r="DR2" s="237"/>
      <c r="DS2" s="237"/>
      <c r="DT2" s="237"/>
      <c r="DU2" s="50"/>
      <c r="DV2" s="51"/>
      <c r="DW2" s="52"/>
      <c r="DX2" s="51"/>
      <c r="DY2" s="51"/>
      <c r="DZ2" s="51"/>
      <c r="EA2" s="54"/>
      <c r="EB2" s="240"/>
      <c r="EC2" s="51"/>
      <c r="ED2" s="244"/>
      <c r="EE2" s="244"/>
      <c r="EF2" s="244"/>
      <c r="EG2" s="244"/>
      <c r="EH2" s="244"/>
      <c r="EI2" s="51"/>
      <c r="EJ2" s="51"/>
      <c r="EK2" s="51"/>
      <c r="EL2" s="247"/>
      <c r="EM2" s="247"/>
      <c r="EN2" s="247"/>
      <c r="EO2" s="247"/>
      <c r="EP2" s="247"/>
      <c r="EQ2" s="247"/>
      <c r="ER2" s="247"/>
      <c r="ES2" s="247"/>
      <c r="ET2" s="247"/>
      <c r="EU2" s="251"/>
      <c r="EV2" s="251"/>
      <c r="EW2" s="251"/>
      <c r="EX2" s="251"/>
      <c r="EY2" s="251"/>
      <c r="EZ2" s="251"/>
      <c r="FA2" s="251"/>
      <c r="FB2" s="251"/>
      <c r="FC2" s="251"/>
      <c r="FD2" s="64"/>
      <c r="FE2" s="251"/>
      <c r="FF2" s="254"/>
      <c r="FG2" s="254"/>
      <c r="FH2" s="251"/>
      <c r="FI2" s="254"/>
      <c r="FJ2" s="254"/>
      <c r="FK2" s="254"/>
      <c r="FL2" s="254"/>
      <c r="FM2" s="254"/>
      <c r="FN2" s="255"/>
      <c r="FO2" s="255"/>
      <c r="FP2" s="251"/>
      <c r="FQ2" s="255"/>
      <c r="FR2" s="255"/>
      <c r="FS2" s="255"/>
      <c r="FT2" s="255"/>
      <c r="FU2" s="255"/>
      <c r="FV2" s="255"/>
      <c r="FW2" s="255"/>
      <c r="FX2" s="255"/>
      <c r="FY2" s="255"/>
      <c r="FZ2" s="255"/>
      <c r="GA2" s="255"/>
      <c r="GB2" s="255"/>
      <c r="GC2" s="255"/>
      <c r="GD2" s="255"/>
      <c r="GE2" s="255"/>
      <c r="GF2" s="251"/>
      <c r="GG2" s="256"/>
      <c r="GH2" s="256"/>
      <c r="GI2" s="256"/>
      <c r="GJ2" s="256"/>
      <c r="GK2" s="256"/>
      <c r="GL2" s="256"/>
      <c r="GM2" s="256"/>
      <c r="GN2" s="256"/>
      <c r="GO2" s="256"/>
      <c r="GP2" s="256"/>
      <c r="GQ2" s="256"/>
      <c r="GR2" s="256"/>
      <c r="GS2" s="256"/>
      <c r="GT2" s="256"/>
      <c r="GU2" s="256"/>
      <c r="GV2" s="257"/>
      <c r="GW2" s="257"/>
      <c r="GX2" s="257"/>
      <c r="GY2" s="257"/>
      <c r="GZ2" s="257"/>
      <c r="HA2" s="257"/>
      <c r="HB2" s="257"/>
      <c r="HC2" s="257"/>
      <c r="HD2" s="257"/>
      <c r="HE2" s="257"/>
      <c r="HF2" s="257"/>
      <c r="HG2" s="257"/>
      <c r="HH2" s="257"/>
      <c r="HI2" s="257"/>
      <c r="HJ2" s="257"/>
      <c r="HK2" s="257"/>
      <c r="HL2" s="258"/>
      <c r="HM2" s="258"/>
      <c r="HN2" s="258"/>
      <c r="HO2" s="258"/>
      <c r="HP2" s="258"/>
      <c r="HQ2" s="258"/>
      <c r="HR2" s="258"/>
      <c r="HS2" s="258"/>
      <c r="HT2" s="258"/>
      <c r="HU2" s="258"/>
      <c r="HV2" s="258"/>
      <c r="HW2" s="258"/>
      <c r="HX2" s="258"/>
      <c r="HY2" s="259"/>
      <c r="HZ2" s="259"/>
      <c r="IA2" s="259"/>
      <c r="IB2" s="259"/>
      <c r="IC2" s="259"/>
      <c r="ID2" s="259"/>
      <c r="IE2" s="259"/>
      <c r="IF2" s="259"/>
      <c r="IG2" s="259"/>
      <c r="IH2" s="258"/>
      <c r="II2" s="258"/>
      <c r="IJ2" s="258"/>
      <c r="IK2" s="257"/>
      <c r="IL2" s="256"/>
      <c r="IM2" s="260"/>
      <c r="IN2" s="260"/>
      <c r="IO2" s="260"/>
      <c r="IP2" s="260"/>
      <c r="IQ2" s="260"/>
      <c r="IR2" s="260"/>
      <c r="IS2" s="260"/>
      <c r="IT2" s="260"/>
      <c r="IU2" s="260"/>
      <c r="IV2" s="251"/>
    </row>
    <row r="3" spans="1:271" ht="26.25" x14ac:dyDescent="0.45">
      <c r="A3" s="290" t="s">
        <v>6</v>
      </c>
      <c r="B3" s="290"/>
      <c r="C3" s="34"/>
      <c r="D3" s="34"/>
      <c r="E3" s="44"/>
      <c r="F3" s="128"/>
      <c r="G3" s="128"/>
      <c r="H3" s="128"/>
      <c r="I3" s="128"/>
      <c r="J3" s="138"/>
      <c r="K3" s="138"/>
      <c r="L3" s="138"/>
      <c r="M3" s="43"/>
      <c r="N3" s="153"/>
      <c r="O3" s="153"/>
      <c r="P3" s="153"/>
      <c r="Q3" s="153"/>
      <c r="R3" s="43"/>
      <c r="S3" s="45"/>
      <c r="T3" s="167"/>
      <c r="U3" s="167"/>
      <c r="V3" s="167"/>
      <c r="W3" s="167"/>
      <c r="X3" s="167"/>
      <c r="Y3" s="167"/>
      <c r="Z3" s="167"/>
      <c r="AA3" s="167"/>
      <c r="AB3" s="167"/>
      <c r="AC3" s="45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45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45"/>
      <c r="BT3" s="175"/>
      <c r="BU3" s="175"/>
      <c r="BV3" s="175"/>
      <c r="BW3" s="175"/>
      <c r="BX3" s="175"/>
      <c r="BY3" s="175"/>
      <c r="BZ3" s="175"/>
      <c r="CA3" s="175"/>
      <c r="CB3" s="45"/>
      <c r="CC3" s="206"/>
      <c r="CD3" s="206"/>
      <c r="CE3" s="206"/>
      <c r="CF3" s="206"/>
      <c r="CG3" s="206"/>
      <c r="CH3" s="206"/>
      <c r="CI3" s="206"/>
      <c r="CJ3" s="206"/>
      <c r="CK3" s="206"/>
      <c r="CL3" s="45"/>
      <c r="CM3" s="224"/>
      <c r="CN3" s="45"/>
      <c r="CO3" s="45"/>
      <c r="CP3" s="45"/>
      <c r="CQ3" s="45"/>
      <c r="CR3" s="228"/>
      <c r="CS3" s="228"/>
      <c r="CT3" s="45"/>
      <c r="CU3" s="231"/>
      <c r="CV3" s="231"/>
      <c r="CW3" s="231"/>
      <c r="CX3" s="231"/>
      <c r="CY3" s="231"/>
      <c r="CZ3" s="231"/>
      <c r="DA3" s="50"/>
      <c r="DB3" s="233"/>
      <c r="DC3" s="233"/>
      <c r="DD3" s="233"/>
      <c r="DE3" s="233"/>
      <c r="DF3" s="233"/>
      <c r="DG3" s="233"/>
      <c r="DH3" s="233"/>
      <c r="DI3" s="233"/>
      <c r="DJ3" s="233"/>
      <c r="DK3" s="233"/>
      <c r="DL3" s="233"/>
      <c r="DM3" s="50"/>
      <c r="DN3" s="237"/>
      <c r="DO3" s="237"/>
      <c r="DP3" s="237"/>
      <c r="DQ3" s="237"/>
      <c r="DR3" s="237"/>
      <c r="DS3" s="237"/>
      <c r="DT3" s="237"/>
      <c r="DU3" s="50"/>
      <c r="DV3" s="51"/>
      <c r="DW3" s="52"/>
      <c r="DX3" s="51"/>
      <c r="DY3" s="51"/>
      <c r="DZ3" s="51"/>
      <c r="EA3" s="54"/>
      <c r="EB3" s="240"/>
      <c r="EC3" s="51"/>
      <c r="ED3" s="244"/>
      <c r="EE3" s="244"/>
      <c r="EF3" s="244"/>
      <c r="EG3" s="244"/>
      <c r="EH3" s="244"/>
      <c r="EI3" s="51"/>
      <c r="EJ3" s="51"/>
      <c r="EK3" s="51"/>
      <c r="EL3" s="247"/>
      <c r="EM3" s="247"/>
      <c r="EN3" s="247"/>
      <c r="EO3" s="247"/>
      <c r="EP3" s="247"/>
      <c r="EQ3" s="247"/>
      <c r="ER3" s="247"/>
      <c r="ES3" s="247"/>
      <c r="ET3" s="247"/>
      <c r="EU3" s="251"/>
      <c r="EV3" s="251"/>
      <c r="EW3" s="251"/>
      <c r="EX3" s="251"/>
      <c r="EY3" s="251"/>
      <c r="EZ3" s="251"/>
      <c r="FA3" s="251"/>
      <c r="FB3" s="251"/>
      <c r="FC3" s="251"/>
      <c r="FD3" s="64"/>
      <c r="FE3" s="251"/>
      <c r="FF3" s="254"/>
      <c r="FG3" s="254"/>
      <c r="FH3" s="251"/>
      <c r="FI3" s="254"/>
      <c r="FJ3" s="254"/>
      <c r="FK3" s="254"/>
      <c r="FL3" s="254"/>
      <c r="FM3" s="254"/>
      <c r="FN3" s="255"/>
      <c r="FO3" s="255"/>
      <c r="FP3" s="251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1"/>
      <c r="GG3" s="256"/>
      <c r="GH3" s="256"/>
      <c r="GI3" s="256"/>
      <c r="GJ3" s="256"/>
      <c r="GK3" s="256"/>
      <c r="GL3" s="256"/>
      <c r="GM3" s="256"/>
      <c r="GN3" s="256"/>
      <c r="GO3" s="256"/>
      <c r="GP3" s="256"/>
      <c r="GQ3" s="256"/>
      <c r="GR3" s="256"/>
      <c r="GS3" s="256"/>
      <c r="GT3" s="256"/>
      <c r="GU3" s="256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8"/>
      <c r="HM3" s="258"/>
      <c r="HN3" s="258"/>
      <c r="HO3" s="258"/>
      <c r="HP3" s="258"/>
      <c r="HQ3" s="258"/>
      <c r="HR3" s="258"/>
      <c r="HS3" s="258"/>
      <c r="HT3" s="258"/>
      <c r="HU3" s="258"/>
      <c r="HV3" s="258"/>
      <c r="HW3" s="258"/>
      <c r="HX3" s="258"/>
      <c r="HY3" s="259"/>
      <c r="HZ3" s="259"/>
      <c r="IA3" s="259"/>
      <c r="IB3" s="259"/>
      <c r="IC3" s="259"/>
      <c r="ID3" s="259"/>
      <c r="IE3" s="259"/>
      <c r="IF3" s="259"/>
      <c r="IG3" s="259"/>
      <c r="IH3" s="258"/>
      <c r="II3" s="258"/>
      <c r="IJ3" s="258"/>
      <c r="IK3" s="257"/>
      <c r="IL3" s="256"/>
      <c r="IM3" s="260"/>
      <c r="IN3" s="260"/>
      <c r="IO3" s="260"/>
      <c r="IP3" s="260"/>
      <c r="IQ3" s="260"/>
      <c r="IR3" s="260"/>
      <c r="IS3" s="260"/>
      <c r="IT3" s="260"/>
      <c r="IU3" s="260"/>
      <c r="IV3" s="251"/>
    </row>
    <row r="4" spans="1:271" ht="18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71" s="125" customFormat="1" ht="21" thickBot="1" x14ac:dyDescent="0.35">
      <c r="A5" s="3" t="s">
        <v>31</v>
      </c>
      <c r="B5" s="3" t="s">
        <v>32</v>
      </c>
      <c r="C5" s="124">
        <v>43739</v>
      </c>
      <c r="D5" s="124">
        <v>43740</v>
      </c>
      <c r="E5" s="264">
        <v>43741</v>
      </c>
      <c r="F5" s="265"/>
      <c r="G5" s="265"/>
      <c r="H5" s="265"/>
      <c r="I5" s="266"/>
      <c r="J5" s="139"/>
      <c r="K5" s="139">
        <v>43742</v>
      </c>
      <c r="L5" s="139"/>
      <c r="M5" s="146"/>
      <c r="N5" s="160"/>
      <c r="O5" s="160"/>
      <c r="P5" s="154">
        <v>43743</v>
      </c>
      <c r="Q5" s="160"/>
      <c r="R5" s="155"/>
      <c r="S5" s="264">
        <v>43744</v>
      </c>
      <c r="T5" s="265"/>
      <c r="U5" s="265"/>
      <c r="V5" s="265"/>
      <c r="W5" s="265"/>
      <c r="X5" s="265"/>
      <c r="Y5" s="265"/>
      <c r="Z5" s="265"/>
      <c r="AA5" s="265"/>
      <c r="AB5" s="266"/>
      <c r="AC5" s="264">
        <v>43745</v>
      </c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4">
        <v>43746</v>
      </c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6"/>
      <c r="BS5" s="264">
        <v>43747</v>
      </c>
      <c r="BT5" s="265"/>
      <c r="BU5" s="265"/>
      <c r="BV5" s="265"/>
      <c r="BW5" s="265"/>
      <c r="BX5" s="265"/>
      <c r="BY5" s="265"/>
      <c r="BZ5" s="265"/>
      <c r="CA5" s="266"/>
      <c r="CB5" s="264">
        <v>43748</v>
      </c>
      <c r="CC5" s="265"/>
      <c r="CD5" s="265"/>
      <c r="CE5" s="265"/>
      <c r="CF5" s="265"/>
      <c r="CG5" s="265"/>
      <c r="CH5" s="265"/>
      <c r="CI5" s="265"/>
      <c r="CJ5" s="265"/>
      <c r="CK5" s="266"/>
      <c r="CL5" s="264">
        <v>43749</v>
      </c>
      <c r="CM5" s="266"/>
      <c r="CN5" s="124">
        <v>43750</v>
      </c>
      <c r="CO5" s="124">
        <v>43751</v>
      </c>
      <c r="CP5" s="124">
        <v>43752</v>
      </c>
      <c r="CQ5" s="273">
        <v>43753</v>
      </c>
      <c r="CR5" s="274"/>
      <c r="CS5" s="275"/>
      <c r="CT5" s="264">
        <v>43754</v>
      </c>
      <c r="CU5" s="265"/>
      <c r="CV5" s="265"/>
      <c r="CW5" s="265"/>
      <c r="CX5" s="265"/>
      <c r="CY5" s="265"/>
      <c r="CZ5" s="266"/>
      <c r="DA5" s="264">
        <v>43755</v>
      </c>
      <c r="DB5" s="265"/>
      <c r="DC5" s="265"/>
      <c r="DD5" s="265"/>
      <c r="DE5" s="265"/>
      <c r="DF5" s="265"/>
      <c r="DG5" s="265"/>
      <c r="DH5" s="265"/>
      <c r="DI5" s="265"/>
      <c r="DJ5" s="265"/>
      <c r="DK5" s="265"/>
      <c r="DL5" s="266"/>
      <c r="DM5" s="264">
        <v>43756</v>
      </c>
      <c r="DN5" s="265"/>
      <c r="DO5" s="265"/>
      <c r="DP5" s="265"/>
      <c r="DQ5" s="265"/>
      <c r="DR5" s="265"/>
      <c r="DS5" s="265"/>
      <c r="DT5" s="266"/>
      <c r="DU5" s="264">
        <v>43757</v>
      </c>
      <c r="DV5" s="265"/>
      <c r="DW5" s="265"/>
      <c r="DX5" s="265"/>
      <c r="DY5" s="265"/>
      <c r="DZ5" s="266"/>
      <c r="EA5" s="264">
        <v>43758</v>
      </c>
      <c r="EB5" s="266"/>
      <c r="EC5" s="239">
        <v>43759</v>
      </c>
      <c r="ED5" s="264">
        <v>43760</v>
      </c>
      <c r="EE5" s="265"/>
      <c r="EF5" s="265"/>
      <c r="EG5" s="265"/>
      <c r="EH5" s="265"/>
      <c r="EI5" s="265"/>
      <c r="EJ5" s="265"/>
      <c r="EK5" s="264">
        <v>43761</v>
      </c>
      <c r="EL5" s="265"/>
      <c r="EM5" s="265"/>
      <c r="EN5" s="265"/>
      <c r="EO5" s="265"/>
      <c r="EP5" s="265"/>
      <c r="EQ5" s="265"/>
      <c r="ER5" s="265"/>
      <c r="ES5" s="265"/>
      <c r="ET5" s="266"/>
      <c r="EU5" s="264">
        <v>43762</v>
      </c>
      <c r="EV5" s="265"/>
      <c r="EW5" s="265"/>
      <c r="EX5" s="265"/>
      <c r="EY5" s="265"/>
      <c r="EZ5" s="265"/>
      <c r="FA5" s="265"/>
      <c r="FB5" s="265"/>
      <c r="FC5" s="265"/>
      <c r="FD5" s="265"/>
      <c r="FE5" s="266"/>
      <c r="FF5" s="264">
        <v>43763</v>
      </c>
      <c r="FG5" s="265"/>
      <c r="FH5" s="265"/>
      <c r="FI5" s="265"/>
      <c r="FJ5" s="265"/>
      <c r="FK5" s="265"/>
      <c r="FL5" s="266"/>
      <c r="FM5" s="264">
        <v>43764</v>
      </c>
      <c r="FN5" s="265"/>
      <c r="FO5" s="265"/>
      <c r="FP5" s="265"/>
      <c r="FQ5" s="265"/>
      <c r="FR5" s="265"/>
      <c r="FS5" s="265"/>
      <c r="FT5" s="265"/>
      <c r="FU5" s="265"/>
      <c r="FV5" s="265"/>
      <c r="FW5" s="265"/>
      <c r="FX5" s="265"/>
      <c r="FY5" s="265"/>
      <c r="FZ5" s="265"/>
      <c r="GA5" s="265"/>
      <c r="GB5" s="265"/>
      <c r="GC5" s="265"/>
      <c r="GD5" s="265"/>
      <c r="GE5" s="266"/>
      <c r="GF5" s="264">
        <v>43765</v>
      </c>
      <c r="GG5" s="265"/>
      <c r="GH5" s="265"/>
      <c r="GI5" s="265"/>
      <c r="GJ5" s="265"/>
      <c r="GK5" s="265"/>
      <c r="GL5" s="265"/>
      <c r="GM5" s="265"/>
      <c r="GN5" s="265"/>
      <c r="GO5" s="265"/>
      <c r="GP5" s="265"/>
      <c r="GQ5" s="265"/>
      <c r="GR5" s="265"/>
      <c r="GS5" s="265"/>
      <c r="GT5" s="266"/>
      <c r="GU5" s="264">
        <v>43766</v>
      </c>
      <c r="GV5" s="265"/>
      <c r="GW5" s="265"/>
      <c r="GX5" s="265"/>
      <c r="GY5" s="265"/>
      <c r="GZ5" s="265"/>
      <c r="HA5" s="265"/>
      <c r="HB5" s="265"/>
      <c r="HC5" s="265"/>
      <c r="HD5" s="265"/>
      <c r="HE5" s="265"/>
      <c r="HF5" s="265"/>
      <c r="HG5" s="265"/>
      <c r="HH5" s="265"/>
      <c r="HI5" s="265"/>
      <c r="HJ5" s="265"/>
      <c r="HK5" s="266"/>
      <c r="HL5" s="264">
        <v>43767</v>
      </c>
      <c r="HM5" s="265"/>
      <c r="HN5" s="265"/>
      <c r="HO5" s="265"/>
      <c r="HP5" s="265"/>
      <c r="HQ5" s="265"/>
      <c r="HR5" s="265"/>
      <c r="HS5" s="265"/>
      <c r="HT5" s="265"/>
      <c r="HU5" s="265"/>
      <c r="HV5" s="265"/>
      <c r="HW5" s="265"/>
      <c r="HX5" s="264">
        <v>43768</v>
      </c>
      <c r="HY5" s="265"/>
      <c r="HZ5" s="265"/>
      <c r="IA5" s="265"/>
      <c r="IB5" s="265"/>
      <c r="IC5" s="265"/>
      <c r="ID5" s="265"/>
      <c r="IE5" s="265"/>
      <c r="IF5" s="265"/>
      <c r="IG5" s="265"/>
      <c r="IH5" s="265"/>
      <c r="II5" s="265"/>
      <c r="IJ5" s="265"/>
      <c r="IK5" s="266"/>
      <c r="IL5" s="264">
        <v>43769</v>
      </c>
      <c r="IM5" s="265"/>
      <c r="IN5" s="265"/>
      <c r="IO5" s="265"/>
      <c r="IP5" s="265"/>
      <c r="IQ5" s="265"/>
      <c r="IR5" s="265"/>
      <c r="IS5" s="265"/>
      <c r="IT5" s="265"/>
      <c r="IU5" s="265"/>
      <c r="IV5" s="266"/>
      <c r="IW5" s="4" t="s">
        <v>27</v>
      </c>
    </row>
    <row r="6" spans="1:271" s="23" customFormat="1" ht="17.25" thickBot="1" x14ac:dyDescent="0.35">
      <c r="A6" s="22" t="s">
        <v>23</v>
      </c>
      <c r="B6" s="22" t="s">
        <v>24</v>
      </c>
      <c r="C6" s="127"/>
      <c r="D6" s="67" t="s">
        <v>33</v>
      </c>
      <c r="E6" s="267" t="s">
        <v>33</v>
      </c>
      <c r="F6" s="268"/>
      <c r="G6" s="268"/>
      <c r="H6" s="268"/>
      <c r="I6" s="269"/>
      <c r="J6" s="140"/>
      <c r="K6" s="140" t="s">
        <v>33</v>
      </c>
      <c r="L6" s="140"/>
      <c r="M6" s="145"/>
      <c r="N6" s="164"/>
      <c r="O6" s="164"/>
      <c r="P6" s="156" t="s">
        <v>33</v>
      </c>
      <c r="Q6" s="164"/>
      <c r="R6" s="126"/>
      <c r="S6" s="267" t="s">
        <v>33</v>
      </c>
      <c r="T6" s="268"/>
      <c r="U6" s="268"/>
      <c r="V6" s="268"/>
      <c r="W6" s="268"/>
      <c r="X6" s="268"/>
      <c r="Y6" s="268"/>
      <c r="Z6" s="268"/>
      <c r="AA6" s="268"/>
      <c r="AB6" s="269"/>
      <c r="AC6" s="267" t="s">
        <v>33</v>
      </c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8"/>
      <c r="BA6" s="198"/>
      <c r="BB6" s="199"/>
      <c r="BC6" s="199"/>
      <c r="BD6" s="199"/>
      <c r="BE6" s="199"/>
      <c r="BF6" s="199"/>
      <c r="BG6" s="199"/>
      <c r="BH6" s="199"/>
      <c r="BI6" s="199"/>
      <c r="BJ6" s="199"/>
      <c r="BK6" s="199"/>
      <c r="BL6" s="199"/>
      <c r="BM6" s="199"/>
      <c r="BN6" s="199"/>
      <c r="BO6" s="199"/>
      <c r="BP6" s="199"/>
      <c r="BQ6" s="199"/>
      <c r="BR6" s="200"/>
      <c r="BS6" s="291" t="s">
        <v>33</v>
      </c>
      <c r="BT6" s="292"/>
      <c r="BU6" s="292"/>
      <c r="BV6" s="292"/>
      <c r="BW6" s="292"/>
      <c r="BX6" s="292"/>
      <c r="BY6" s="292"/>
      <c r="BZ6" s="292"/>
      <c r="CA6" s="293"/>
      <c r="CB6" s="267" t="s">
        <v>33</v>
      </c>
      <c r="CC6" s="268"/>
      <c r="CD6" s="268"/>
      <c r="CE6" s="268"/>
      <c r="CF6" s="268"/>
      <c r="CG6" s="268"/>
      <c r="CH6" s="268"/>
      <c r="CI6" s="268"/>
      <c r="CJ6" s="268"/>
      <c r="CK6" s="269"/>
      <c r="CL6" s="267" t="s">
        <v>33</v>
      </c>
      <c r="CM6" s="269"/>
      <c r="CN6" s="126"/>
      <c r="CO6" s="126"/>
      <c r="CP6" s="126"/>
      <c r="CQ6" s="267" t="s">
        <v>33</v>
      </c>
      <c r="CR6" s="268"/>
      <c r="CS6" s="269"/>
      <c r="CT6" s="267" t="s">
        <v>33</v>
      </c>
      <c r="CU6" s="268"/>
      <c r="CV6" s="268"/>
      <c r="CW6" s="268"/>
      <c r="CX6" s="268"/>
      <c r="CY6" s="268"/>
      <c r="CZ6" s="269"/>
      <c r="DA6" s="267" t="s">
        <v>33</v>
      </c>
      <c r="DB6" s="268"/>
      <c r="DC6" s="268"/>
      <c r="DD6" s="268"/>
      <c r="DE6" s="268"/>
      <c r="DF6" s="268"/>
      <c r="DG6" s="268"/>
      <c r="DH6" s="268"/>
      <c r="DI6" s="268"/>
      <c r="DJ6" s="268"/>
      <c r="DK6" s="268"/>
      <c r="DL6" s="269"/>
      <c r="DM6" s="267" t="s">
        <v>33</v>
      </c>
      <c r="DN6" s="268"/>
      <c r="DO6" s="268"/>
      <c r="DP6" s="268"/>
      <c r="DQ6" s="268"/>
      <c r="DR6" s="268"/>
      <c r="DS6" s="268"/>
      <c r="DT6" s="269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249"/>
      <c r="EK6" s="267" t="s">
        <v>33</v>
      </c>
      <c r="EL6" s="268"/>
      <c r="EM6" s="268"/>
      <c r="EN6" s="268"/>
      <c r="EO6" s="268"/>
      <c r="EP6" s="268"/>
      <c r="EQ6" s="268"/>
      <c r="ER6" s="268"/>
      <c r="ES6" s="268"/>
      <c r="ET6" s="269"/>
      <c r="EU6" s="267" t="s">
        <v>34</v>
      </c>
      <c r="EV6" s="268"/>
      <c r="EW6" s="268"/>
      <c r="EX6" s="268"/>
      <c r="EY6" s="268"/>
      <c r="EZ6" s="268"/>
      <c r="FA6" s="268"/>
      <c r="FB6" s="268"/>
      <c r="FC6" s="268"/>
      <c r="FD6" s="268"/>
      <c r="FE6" s="269"/>
      <c r="FF6" s="267" t="s">
        <v>34</v>
      </c>
      <c r="FG6" s="268"/>
      <c r="FH6" s="268"/>
      <c r="FI6" s="268"/>
      <c r="FJ6" s="268"/>
      <c r="FK6" s="268"/>
      <c r="FL6" s="269"/>
      <c r="FM6" s="267" t="s">
        <v>34</v>
      </c>
      <c r="FN6" s="268"/>
      <c r="FO6" s="268"/>
      <c r="FP6" s="268"/>
      <c r="FQ6" s="268"/>
      <c r="FR6" s="268"/>
      <c r="FS6" s="268"/>
      <c r="FT6" s="268"/>
      <c r="FU6" s="268"/>
      <c r="FV6" s="268"/>
      <c r="FW6" s="268"/>
      <c r="FX6" s="268"/>
      <c r="FY6" s="268"/>
      <c r="FZ6" s="268"/>
      <c r="GA6" s="268"/>
      <c r="GB6" s="268"/>
      <c r="GC6" s="268"/>
      <c r="GD6" s="268"/>
      <c r="GE6" s="269"/>
      <c r="GF6" s="267" t="s">
        <v>34</v>
      </c>
      <c r="GG6" s="268"/>
      <c r="GH6" s="268"/>
      <c r="GI6" s="268"/>
      <c r="GJ6" s="268"/>
      <c r="GK6" s="268"/>
      <c r="GL6" s="268"/>
      <c r="GM6" s="268"/>
      <c r="GN6" s="268"/>
      <c r="GO6" s="268"/>
      <c r="GP6" s="268"/>
      <c r="GQ6" s="268"/>
      <c r="GR6" s="268"/>
      <c r="GS6" s="268"/>
      <c r="GT6" s="269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  <c r="IR6" s="126"/>
      <c r="IS6" s="126"/>
      <c r="IT6" s="126"/>
      <c r="IU6" s="126"/>
      <c r="IV6" s="126"/>
      <c r="IW6" s="24"/>
    </row>
    <row r="7" spans="1:271" ht="17.25" thickBot="1" x14ac:dyDescent="0.35">
      <c r="A7" s="5"/>
      <c r="B7" s="5"/>
      <c r="C7" s="74"/>
      <c r="D7" s="74"/>
      <c r="E7" s="74"/>
      <c r="F7" s="74"/>
      <c r="G7" s="74"/>
      <c r="H7" s="74"/>
      <c r="I7" s="74"/>
      <c r="J7" s="74"/>
      <c r="K7" s="74"/>
      <c r="L7" s="74"/>
      <c r="M7" s="77"/>
      <c r="N7" s="78"/>
      <c r="O7" s="78"/>
      <c r="P7" s="78"/>
      <c r="Q7" s="78"/>
      <c r="R7" s="78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9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21"/>
      <c r="BS7" s="79"/>
      <c r="BT7" s="204"/>
      <c r="BU7" s="204"/>
      <c r="BV7" s="81"/>
      <c r="BW7" s="204"/>
      <c r="BX7" s="204"/>
      <c r="BY7" s="81"/>
      <c r="BZ7" s="204"/>
      <c r="CA7" s="103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9"/>
      <c r="DZ7" s="80"/>
      <c r="EA7" s="81"/>
      <c r="EB7" s="81"/>
      <c r="EC7" s="79"/>
      <c r="ED7" s="74"/>
      <c r="EE7" s="74"/>
      <c r="EF7" s="74"/>
      <c r="EG7" s="74"/>
      <c r="EH7" s="74"/>
      <c r="EI7" s="74"/>
      <c r="EJ7" s="74"/>
      <c r="EK7" s="77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6"/>
    </row>
    <row r="8" spans="1:271" ht="17.100000000000001" customHeight="1" thickBot="1" x14ac:dyDescent="0.35">
      <c r="A8" s="33" t="s">
        <v>30</v>
      </c>
      <c r="B8" s="33" t="s">
        <v>7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4"/>
      <c r="N8" s="85"/>
      <c r="O8" s="85"/>
      <c r="P8" s="85"/>
      <c r="Q8" s="85"/>
      <c r="R8" s="85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201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3"/>
      <c r="BS8" s="219"/>
      <c r="BT8" s="223"/>
      <c r="BU8" s="218"/>
      <c r="BV8" s="223"/>
      <c r="BW8" s="218"/>
      <c r="BX8" s="223"/>
      <c r="BY8" s="223"/>
      <c r="BZ8" s="223"/>
      <c r="CA8" s="220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6"/>
      <c r="DZ8" s="84"/>
      <c r="EA8" s="87"/>
      <c r="EB8" s="85"/>
      <c r="EC8" s="86"/>
      <c r="ED8" s="83"/>
      <c r="EE8" s="83"/>
      <c r="EF8" s="83"/>
      <c r="EG8" s="83"/>
      <c r="EH8" s="83"/>
      <c r="EI8" s="83"/>
      <c r="EJ8" s="83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28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</row>
    <row r="9" spans="1:271" ht="17.100000000000001" customHeight="1" x14ac:dyDescent="0.3">
      <c r="A9" s="65" t="s">
        <v>29</v>
      </c>
      <c r="B9" s="65" t="s">
        <v>8</v>
      </c>
      <c r="C9" s="68"/>
      <c r="D9" s="68"/>
      <c r="E9" s="68"/>
      <c r="F9" s="68"/>
      <c r="G9" s="68"/>
      <c r="H9" s="68"/>
      <c r="I9" s="68"/>
      <c r="J9" s="68"/>
      <c r="K9" s="159"/>
      <c r="L9" s="68"/>
      <c r="M9" s="147"/>
      <c r="N9" s="161"/>
      <c r="O9" s="161"/>
      <c r="P9" s="161"/>
      <c r="Q9" s="161"/>
      <c r="R9" s="89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195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208"/>
      <c r="BS9" s="90"/>
      <c r="BT9" s="217"/>
      <c r="BU9" s="217"/>
      <c r="BV9" s="217"/>
      <c r="BW9" s="217"/>
      <c r="BX9" s="217"/>
      <c r="BY9" s="217"/>
      <c r="BZ9" s="217"/>
      <c r="CA9" s="91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90"/>
      <c r="DZ9" s="88"/>
      <c r="EA9" s="91"/>
      <c r="EB9" s="89"/>
      <c r="EC9" s="90"/>
      <c r="ED9" s="68"/>
      <c r="EE9" s="68"/>
      <c r="EF9" s="68"/>
      <c r="EG9" s="68"/>
      <c r="EH9" s="68"/>
      <c r="EI9" s="68"/>
      <c r="EJ9" s="6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29"/>
    </row>
    <row r="10" spans="1:271" ht="17.100000000000001" customHeight="1" x14ac:dyDescent="0.3">
      <c r="A10" s="7" t="s">
        <v>16</v>
      </c>
      <c r="B10" s="7" t="s">
        <v>17</v>
      </c>
      <c r="C10" s="69">
        <v>0</v>
      </c>
      <c r="D10" s="69">
        <v>0</v>
      </c>
      <c r="E10" s="286">
        <v>0</v>
      </c>
      <c r="F10" s="287"/>
      <c r="G10" s="287"/>
      <c r="H10" s="287"/>
      <c r="I10" s="288"/>
      <c r="J10" s="143"/>
      <c r="K10" s="158">
        <v>0</v>
      </c>
      <c r="L10" s="143"/>
      <c r="M10" s="144"/>
      <c r="N10" s="157"/>
      <c r="O10" s="157"/>
      <c r="P10" s="157">
        <v>0</v>
      </c>
      <c r="Q10" s="157"/>
      <c r="R10" s="93"/>
      <c r="S10" s="69"/>
      <c r="T10" s="168"/>
      <c r="U10" s="168"/>
      <c r="V10" s="168"/>
      <c r="W10" s="168"/>
      <c r="X10" s="168"/>
      <c r="Y10" s="168"/>
      <c r="Z10" s="168"/>
      <c r="AA10" s="168"/>
      <c r="AB10" s="168"/>
      <c r="AC10" s="69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94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209"/>
      <c r="BS10" s="94"/>
      <c r="BT10" s="180"/>
      <c r="BU10" s="180"/>
      <c r="BV10" s="180"/>
      <c r="BW10" s="180"/>
      <c r="BX10" s="180"/>
      <c r="BY10" s="180"/>
      <c r="BZ10" s="180"/>
      <c r="CA10" s="176"/>
      <c r="CB10" s="69"/>
      <c r="CC10" s="207"/>
      <c r="CD10" s="207"/>
      <c r="CE10" s="207"/>
      <c r="CF10" s="207"/>
      <c r="CG10" s="207"/>
      <c r="CH10" s="207"/>
      <c r="CI10" s="207"/>
      <c r="CJ10" s="207"/>
      <c r="CK10" s="207"/>
      <c r="CL10" s="69"/>
      <c r="CM10" s="225"/>
      <c r="CN10" s="69"/>
      <c r="CO10" s="69"/>
      <c r="CP10" s="69"/>
      <c r="CQ10" s="69"/>
      <c r="CR10" s="229"/>
      <c r="CS10" s="229"/>
      <c r="CT10" s="69"/>
      <c r="CU10" s="232"/>
      <c r="CV10" s="232"/>
      <c r="CW10" s="232"/>
      <c r="CX10" s="232"/>
      <c r="CY10" s="232"/>
      <c r="CZ10" s="232"/>
      <c r="DA10" s="69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69"/>
      <c r="DN10" s="238"/>
      <c r="DO10" s="238"/>
      <c r="DP10" s="238"/>
      <c r="DQ10" s="238"/>
      <c r="DR10" s="238"/>
      <c r="DS10" s="238"/>
      <c r="DT10" s="238"/>
      <c r="DU10" s="69"/>
      <c r="DV10" s="69"/>
      <c r="DW10" s="69"/>
      <c r="DX10" s="69"/>
      <c r="DY10" s="94"/>
      <c r="DZ10" s="92"/>
      <c r="EA10" s="95"/>
      <c r="EB10" s="241"/>
      <c r="EC10" s="94"/>
      <c r="ED10" s="245"/>
      <c r="EE10" s="245"/>
      <c r="EF10" s="245"/>
      <c r="EG10" s="245"/>
      <c r="EH10" s="245"/>
      <c r="EI10" s="69"/>
      <c r="EJ10" s="245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263"/>
      <c r="FN10" s="263"/>
      <c r="FO10" s="263"/>
      <c r="FP10" s="263"/>
      <c r="FQ10" s="263"/>
      <c r="FR10" s="263"/>
      <c r="FS10" s="263"/>
      <c r="FT10" s="263"/>
      <c r="FU10" s="263"/>
      <c r="FV10" s="263"/>
      <c r="FW10" s="263"/>
      <c r="FX10" s="263"/>
      <c r="FY10" s="263"/>
      <c r="FZ10" s="263"/>
      <c r="GA10" s="263"/>
      <c r="GB10" s="263"/>
      <c r="GC10" s="263"/>
      <c r="GD10" s="263"/>
      <c r="GE10" s="263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  <c r="IW10" s="30">
        <f>SUM(C10:IV10)</f>
        <v>0</v>
      </c>
    </row>
    <row r="11" spans="1:271" ht="17.100000000000001" customHeight="1" x14ac:dyDescent="0.3">
      <c r="A11" s="7" t="s">
        <v>0</v>
      </c>
      <c r="B11" s="7" t="s">
        <v>9</v>
      </c>
      <c r="C11" s="69"/>
      <c r="D11" s="69"/>
      <c r="E11" s="69"/>
      <c r="F11" s="69"/>
      <c r="G11" s="69"/>
      <c r="H11" s="69"/>
      <c r="I11" s="69"/>
      <c r="J11" s="142"/>
      <c r="K11" s="92"/>
      <c r="L11" s="142"/>
      <c r="M11" s="148"/>
      <c r="N11" s="162"/>
      <c r="O11" s="162"/>
      <c r="P11" s="162"/>
      <c r="Q11" s="162"/>
      <c r="R11" s="93"/>
      <c r="S11" s="92"/>
      <c r="T11" s="168"/>
      <c r="U11" s="168"/>
      <c r="V11" s="168"/>
      <c r="W11" s="168"/>
      <c r="X11" s="168"/>
      <c r="Y11" s="168"/>
      <c r="Z11" s="168"/>
      <c r="AA11" s="168"/>
      <c r="AB11" s="168"/>
      <c r="AC11" s="69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94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209"/>
      <c r="BS11" s="94"/>
      <c r="BT11" s="180"/>
      <c r="BU11" s="180"/>
      <c r="BV11" s="180"/>
      <c r="BW11" s="180"/>
      <c r="BX11" s="180"/>
      <c r="BY11" s="180"/>
      <c r="BZ11" s="180"/>
      <c r="CA11" s="176"/>
      <c r="CB11" s="69"/>
      <c r="CC11" s="207"/>
      <c r="CD11" s="207"/>
      <c r="CE11" s="207"/>
      <c r="CF11" s="207"/>
      <c r="CG11" s="207"/>
      <c r="CH11" s="207"/>
      <c r="CI11" s="207"/>
      <c r="CJ11" s="207"/>
      <c r="CK11" s="207"/>
      <c r="CL11" s="69"/>
      <c r="CM11" s="225"/>
      <c r="CN11" s="69"/>
      <c r="CO11" s="69"/>
      <c r="CP11" s="69"/>
      <c r="CQ11" s="69"/>
      <c r="CR11" s="229"/>
      <c r="CS11" s="229"/>
      <c r="CT11" s="69"/>
      <c r="CU11" s="232"/>
      <c r="CV11" s="232"/>
      <c r="CW11" s="232"/>
      <c r="CX11" s="232"/>
      <c r="CY11" s="232"/>
      <c r="CZ11" s="232"/>
      <c r="DA11" s="69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69"/>
      <c r="DN11" s="238"/>
      <c r="DO11" s="238"/>
      <c r="DP11" s="238"/>
      <c r="DQ11" s="238"/>
      <c r="DR11" s="238"/>
      <c r="DS11" s="238"/>
      <c r="DT11" s="238"/>
      <c r="DU11" s="69"/>
      <c r="DV11" s="69"/>
      <c r="DW11" s="69"/>
      <c r="DX11" s="69"/>
      <c r="DY11" s="94"/>
      <c r="DZ11" s="92"/>
      <c r="EA11" s="95"/>
      <c r="EB11" s="241"/>
      <c r="EC11" s="94"/>
      <c r="ED11" s="245"/>
      <c r="EE11" s="245"/>
      <c r="EF11" s="245"/>
      <c r="EG11" s="245"/>
      <c r="EH11" s="245"/>
      <c r="EI11" s="69"/>
      <c r="EJ11" s="245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30"/>
    </row>
    <row r="12" spans="1:271" ht="17.100000000000001" customHeight="1" thickBot="1" x14ac:dyDescent="0.35">
      <c r="A12" s="25" t="s">
        <v>4</v>
      </c>
      <c r="B12" s="25" t="s">
        <v>10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96"/>
      <c r="N12" s="97"/>
      <c r="O12" s="97"/>
      <c r="P12" s="97"/>
      <c r="Q12" s="97"/>
      <c r="R12" s="97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98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210"/>
      <c r="BS12" s="98"/>
      <c r="BT12" s="197"/>
      <c r="BU12" s="197"/>
      <c r="BV12" s="197"/>
      <c r="BW12" s="197"/>
      <c r="BX12" s="197"/>
      <c r="BY12" s="197"/>
      <c r="BZ12" s="197"/>
      <c r="CA12" s="222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98"/>
      <c r="DZ12" s="96"/>
      <c r="EA12" s="99"/>
      <c r="EB12" s="97"/>
      <c r="EC12" s="98"/>
      <c r="ED12" s="70"/>
      <c r="EE12" s="70"/>
      <c r="EF12" s="70"/>
      <c r="EG12" s="70"/>
      <c r="EH12" s="70"/>
      <c r="EI12" s="70"/>
      <c r="EJ12" s="7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  <c r="IW12" s="31"/>
    </row>
    <row r="13" spans="1:271" ht="17.100000000000001" customHeight="1" x14ac:dyDescent="0.3">
      <c r="A13" s="8" t="s">
        <v>28</v>
      </c>
      <c r="B13" s="8" t="s">
        <v>11</v>
      </c>
      <c r="C13" s="129"/>
      <c r="D13" s="37"/>
      <c r="E13" s="40"/>
      <c r="F13" s="40"/>
      <c r="G13" s="40"/>
      <c r="H13" s="40"/>
      <c r="I13" s="40"/>
      <c r="J13" s="40"/>
      <c r="K13" s="40"/>
      <c r="L13" s="40"/>
      <c r="M13" s="37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6"/>
      <c r="BA13" s="9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2"/>
      <c r="BS13" s="37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9"/>
      <c r="DZ13" s="37"/>
      <c r="EA13" s="40"/>
      <c r="EB13" s="46"/>
      <c r="EC13" s="9"/>
      <c r="ED13" s="59"/>
      <c r="EE13" s="59"/>
      <c r="EF13" s="59"/>
      <c r="EG13" s="59"/>
      <c r="EH13" s="59"/>
      <c r="EI13" s="59"/>
      <c r="EJ13" s="59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  <c r="IW13" s="29">
        <f>SUM(C13:IV13)</f>
        <v>0</v>
      </c>
    </row>
    <row r="14" spans="1:271" ht="17.100000000000001" customHeight="1" x14ac:dyDescent="0.3">
      <c r="A14" s="10" t="s">
        <v>16</v>
      </c>
      <c r="B14" s="10" t="s">
        <v>17</v>
      </c>
      <c r="C14" s="11">
        <v>0</v>
      </c>
      <c r="D14" s="38">
        <v>0</v>
      </c>
      <c r="E14" s="41">
        <v>280000</v>
      </c>
      <c r="F14" s="41">
        <v>300000</v>
      </c>
      <c r="G14" s="41">
        <v>50000</v>
      </c>
      <c r="H14" s="41">
        <v>150000</v>
      </c>
      <c r="I14" s="41">
        <v>500000</v>
      </c>
      <c r="J14" s="41">
        <v>850000</v>
      </c>
      <c r="K14" s="41">
        <v>1139000</v>
      </c>
      <c r="L14" s="41">
        <v>353000</v>
      </c>
      <c r="M14" s="38">
        <v>720000</v>
      </c>
      <c r="N14" s="41">
        <v>500000</v>
      </c>
      <c r="O14" s="41">
        <v>235000</v>
      </c>
      <c r="P14" s="41">
        <v>1086000</v>
      </c>
      <c r="Q14" s="41">
        <v>500000</v>
      </c>
      <c r="R14" s="41">
        <v>2744000</v>
      </c>
      <c r="S14" s="172">
        <v>310000</v>
      </c>
      <c r="T14" s="172">
        <v>2187387</v>
      </c>
      <c r="U14" s="172">
        <v>70000</v>
      </c>
      <c r="V14" s="172">
        <v>333000</v>
      </c>
      <c r="W14" s="172">
        <v>100000</v>
      </c>
      <c r="X14" s="172">
        <v>2640000</v>
      </c>
      <c r="Y14" s="172">
        <v>2760000</v>
      </c>
      <c r="Z14" s="172">
        <v>29613</v>
      </c>
      <c r="AA14" s="172">
        <v>2600387</v>
      </c>
      <c r="AB14" s="172">
        <v>3000000</v>
      </c>
      <c r="AC14" s="41">
        <v>1136000</v>
      </c>
      <c r="AD14" s="41">
        <v>1000000</v>
      </c>
      <c r="AE14" s="41">
        <v>135000</v>
      </c>
      <c r="AF14" s="41">
        <v>100000</v>
      </c>
      <c r="AG14" s="41">
        <v>601575</v>
      </c>
      <c r="AH14" s="41">
        <v>202000</v>
      </c>
      <c r="AI14" s="41">
        <v>50000</v>
      </c>
      <c r="AJ14" s="41">
        <v>970575</v>
      </c>
      <c r="AK14" s="41">
        <v>300000</v>
      </c>
      <c r="AL14" s="41">
        <v>100000</v>
      </c>
      <c r="AM14" s="41">
        <v>987425</v>
      </c>
      <c r="AN14" s="41">
        <v>400000</v>
      </c>
      <c r="AO14" s="41">
        <v>1000000</v>
      </c>
      <c r="AP14" s="41">
        <v>495000</v>
      </c>
      <c r="AQ14" s="41">
        <v>500000</v>
      </c>
      <c r="AR14" s="41">
        <v>620000</v>
      </c>
      <c r="AS14" s="41">
        <v>500000</v>
      </c>
      <c r="AT14" s="41">
        <v>50000</v>
      </c>
      <c r="AU14" s="41">
        <v>80000</v>
      </c>
      <c r="AV14" s="41">
        <v>2000000</v>
      </c>
      <c r="AW14" s="41">
        <v>1000000</v>
      </c>
      <c r="AX14" s="41">
        <v>4232425</v>
      </c>
      <c r="AY14" s="41">
        <v>1000000</v>
      </c>
      <c r="AZ14" s="47">
        <v>2000000</v>
      </c>
      <c r="BA14" s="11">
        <v>106000</v>
      </c>
      <c r="BB14" s="181">
        <v>234000</v>
      </c>
      <c r="BC14" s="181">
        <v>620000</v>
      </c>
      <c r="BD14" s="181">
        <v>2328575</v>
      </c>
      <c r="BE14" s="181">
        <v>200000</v>
      </c>
      <c r="BF14" s="181">
        <v>1000000</v>
      </c>
      <c r="BG14" s="181">
        <v>1077000</v>
      </c>
      <c r="BH14" s="181">
        <v>10741425</v>
      </c>
      <c r="BI14" s="181">
        <v>230000</v>
      </c>
      <c r="BJ14" s="181">
        <v>3935000</v>
      </c>
      <c r="BK14" s="181">
        <v>100000</v>
      </c>
      <c r="BL14" s="181">
        <v>419000</v>
      </c>
      <c r="BM14" s="181">
        <v>2849000</v>
      </c>
      <c r="BN14" s="181">
        <v>1500000</v>
      </c>
      <c r="BO14" s="181">
        <v>100000</v>
      </c>
      <c r="BP14" s="181">
        <v>1000000</v>
      </c>
      <c r="BQ14" s="181">
        <v>500000</v>
      </c>
      <c r="BR14" s="182">
        <v>1000000</v>
      </c>
      <c r="BS14" s="38">
        <v>2000000</v>
      </c>
      <c r="BT14" s="41">
        <v>2110000</v>
      </c>
      <c r="BU14" s="41">
        <v>610000</v>
      </c>
      <c r="BV14" s="41">
        <v>1820000</v>
      </c>
      <c r="BW14" s="41">
        <v>100000</v>
      </c>
      <c r="BX14" s="41">
        <v>1702000</v>
      </c>
      <c r="BY14" s="41">
        <v>100000</v>
      </c>
      <c r="BZ14" s="41">
        <v>1108000</v>
      </c>
      <c r="CA14" s="41">
        <v>2680000</v>
      </c>
      <c r="CB14" s="41">
        <v>480000</v>
      </c>
      <c r="CC14" s="41">
        <v>380000</v>
      </c>
      <c r="CD14" s="41">
        <v>245000</v>
      </c>
      <c r="CE14" s="41">
        <v>1758000</v>
      </c>
      <c r="CF14" s="41">
        <v>500000</v>
      </c>
      <c r="CG14" s="41">
        <v>350000</v>
      </c>
      <c r="CH14" s="41">
        <v>50000</v>
      </c>
      <c r="CI14" s="41">
        <v>350000</v>
      </c>
      <c r="CJ14" s="41">
        <v>680000</v>
      </c>
      <c r="CK14" s="41">
        <v>1527000</v>
      </c>
      <c r="CL14" s="41">
        <v>100000</v>
      </c>
      <c r="CM14" s="41">
        <v>320000</v>
      </c>
      <c r="CN14" s="41">
        <v>0</v>
      </c>
      <c r="CO14" s="41">
        <v>0</v>
      </c>
      <c r="CP14" s="41">
        <v>0</v>
      </c>
      <c r="CQ14" s="41">
        <v>550000</v>
      </c>
      <c r="CR14" s="41">
        <v>500000</v>
      </c>
      <c r="CS14" s="41">
        <v>1750000</v>
      </c>
      <c r="CT14" s="41">
        <v>510000</v>
      </c>
      <c r="CU14" s="41">
        <v>20000</v>
      </c>
      <c r="CV14" s="41">
        <v>1000000</v>
      </c>
      <c r="CW14" s="41">
        <v>1020000</v>
      </c>
      <c r="CX14" s="41">
        <v>150000</v>
      </c>
      <c r="CY14" s="41">
        <v>2544000</v>
      </c>
      <c r="CZ14" s="41">
        <v>2250000</v>
      </c>
      <c r="DA14" s="41">
        <v>2350000</v>
      </c>
      <c r="DB14" s="41">
        <v>80000</v>
      </c>
      <c r="DC14" s="41">
        <v>1520000</v>
      </c>
      <c r="DD14" s="41">
        <v>1040000</v>
      </c>
      <c r="DE14" s="41">
        <v>920000</v>
      </c>
      <c r="DF14" s="41">
        <v>1000000</v>
      </c>
      <c r="DG14" s="41">
        <v>4000</v>
      </c>
      <c r="DH14" s="41">
        <v>2000000</v>
      </c>
      <c r="DI14" s="41">
        <v>500000</v>
      </c>
      <c r="DJ14" s="41">
        <v>1500000</v>
      </c>
      <c r="DK14" s="41">
        <v>1476000</v>
      </c>
      <c r="DL14" s="41">
        <v>200000</v>
      </c>
      <c r="DM14" s="41">
        <v>8000000</v>
      </c>
      <c r="DN14" s="41">
        <v>545000</v>
      </c>
      <c r="DO14" s="41">
        <v>2000000</v>
      </c>
      <c r="DP14" s="41">
        <v>2130000</v>
      </c>
      <c r="DQ14" s="41">
        <v>1890000</v>
      </c>
      <c r="DR14" s="41">
        <v>4455000</v>
      </c>
      <c r="DS14" s="41">
        <v>850000</v>
      </c>
      <c r="DT14" s="41">
        <v>1500000</v>
      </c>
      <c r="DU14" s="41">
        <v>710000</v>
      </c>
      <c r="DV14" s="41">
        <v>420000</v>
      </c>
      <c r="DW14" s="41">
        <v>421000</v>
      </c>
      <c r="DX14" s="41">
        <v>3200000</v>
      </c>
      <c r="DY14" s="11">
        <v>659000</v>
      </c>
      <c r="DZ14" s="38">
        <v>350000</v>
      </c>
      <c r="EA14" s="41">
        <v>295000</v>
      </c>
      <c r="EB14" s="47">
        <v>25000</v>
      </c>
      <c r="EC14" s="11">
        <v>3500000</v>
      </c>
      <c r="ED14" s="60">
        <v>30000</v>
      </c>
      <c r="EE14" s="60">
        <v>1115000</v>
      </c>
      <c r="EF14" s="60">
        <v>3149000</v>
      </c>
      <c r="EG14" s="60">
        <v>4881000</v>
      </c>
      <c r="EH14" s="60">
        <v>1665000</v>
      </c>
      <c r="EI14" s="60">
        <v>600000</v>
      </c>
      <c r="EJ14" s="60">
        <v>500000</v>
      </c>
      <c r="EK14" s="38">
        <v>500000</v>
      </c>
      <c r="EL14" s="38">
        <v>500000</v>
      </c>
      <c r="EM14" s="38">
        <v>3830000</v>
      </c>
      <c r="EN14" s="38">
        <v>440000</v>
      </c>
      <c r="EO14" s="38">
        <v>1270000</v>
      </c>
      <c r="EP14" s="38">
        <v>470000</v>
      </c>
      <c r="EQ14" s="38">
        <v>60000</v>
      </c>
      <c r="ER14" s="38">
        <v>200000</v>
      </c>
      <c r="ES14" s="38">
        <v>1000000</v>
      </c>
      <c r="ET14" s="38">
        <v>1000000</v>
      </c>
      <c r="EU14" s="38">
        <v>1000000</v>
      </c>
      <c r="EV14" s="38">
        <v>50000</v>
      </c>
      <c r="EW14" s="38">
        <v>22000</v>
      </c>
      <c r="EX14" s="38">
        <v>410000</v>
      </c>
      <c r="EY14" s="38">
        <v>30000</v>
      </c>
      <c r="EZ14" s="38">
        <v>44000</v>
      </c>
      <c r="FA14" s="38">
        <v>400000</v>
      </c>
      <c r="FB14" s="38">
        <v>50000</v>
      </c>
      <c r="FC14" s="38">
        <v>50000</v>
      </c>
      <c r="FD14" s="38">
        <v>50000</v>
      </c>
      <c r="FE14" s="38">
        <v>2245000</v>
      </c>
      <c r="FF14" s="38">
        <v>500000</v>
      </c>
      <c r="FG14" s="38">
        <v>2500000</v>
      </c>
      <c r="FH14" s="38">
        <v>1000000</v>
      </c>
      <c r="FI14" s="38">
        <v>2334000</v>
      </c>
      <c r="FJ14" s="38">
        <v>850603</v>
      </c>
      <c r="FK14" s="38">
        <v>1000000</v>
      </c>
      <c r="FL14" s="38">
        <v>1040000</v>
      </c>
      <c r="FM14" s="38">
        <v>500000</v>
      </c>
      <c r="FN14" s="38">
        <v>2795000</v>
      </c>
      <c r="FO14" s="38">
        <v>35000</v>
      </c>
      <c r="FP14" s="38">
        <v>150000</v>
      </c>
      <c r="FQ14" s="38">
        <v>100000</v>
      </c>
      <c r="FR14" s="38">
        <v>1000000</v>
      </c>
      <c r="FS14" s="38">
        <v>80000</v>
      </c>
      <c r="FT14" s="38">
        <v>550000</v>
      </c>
      <c r="FU14" s="38">
        <v>500000</v>
      </c>
      <c r="FV14" s="38">
        <v>30000</v>
      </c>
      <c r="FW14" s="38">
        <v>1225000</v>
      </c>
      <c r="FX14" s="38">
        <v>50000</v>
      </c>
      <c r="FY14" s="38">
        <v>100000</v>
      </c>
      <c r="FZ14" s="38">
        <v>1000000</v>
      </c>
      <c r="GA14" s="38">
        <v>1000000</v>
      </c>
      <c r="GB14" s="38">
        <v>1634945</v>
      </c>
      <c r="GC14" s="38">
        <v>1000000</v>
      </c>
      <c r="GD14" s="38">
        <v>157000</v>
      </c>
      <c r="GE14" s="38">
        <v>1000000</v>
      </c>
      <c r="GF14" s="38">
        <v>150000</v>
      </c>
      <c r="GG14" s="38">
        <v>50000</v>
      </c>
      <c r="GH14" s="38">
        <v>60000</v>
      </c>
      <c r="GI14" s="38">
        <v>1000000</v>
      </c>
      <c r="GJ14" s="38">
        <v>1000000</v>
      </c>
      <c r="GK14" s="38">
        <v>520000</v>
      </c>
      <c r="GL14" s="38">
        <v>100000</v>
      </c>
      <c r="GM14" s="38">
        <v>100000</v>
      </c>
      <c r="GN14" s="38">
        <v>300000</v>
      </c>
      <c r="GO14" s="38">
        <v>100000</v>
      </c>
      <c r="GP14" s="38">
        <v>1000000</v>
      </c>
      <c r="GQ14" s="38">
        <v>300000</v>
      </c>
      <c r="GR14" s="38">
        <v>1844603</v>
      </c>
      <c r="GS14" s="38">
        <v>2485397</v>
      </c>
      <c r="GT14" s="38">
        <v>2650000</v>
      </c>
      <c r="GU14" s="38">
        <v>780000</v>
      </c>
      <c r="GV14" s="38">
        <v>620000</v>
      </c>
      <c r="GW14" s="38">
        <v>100000</v>
      </c>
      <c r="GX14" s="38">
        <v>2300000</v>
      </c>
      <c r="GY14" s="38">
        <v>44000</v>
      </c>
      <c r="GZ14" s="38">
        <v>800000</v>
      </c>
      <c r="HA14" s="38">
        <v>1420000</v>
      </c>
      <c r="HB14" s="38">
        <v>600000</v>
      </c>
      <c r="HC14" s="38">
        <v>3340000</v>
      </c>
      <c r="HD14" s="38">
        <v>3046000</v>
      </c>
      <c r="HE14" s="38">
        <v>100000</v>
      </c>
      <c r="HF14" s="38">
        <v>1000000</v>
      </c>
      <c r="HG14" s="38">
        <v>3915000</v>
      </c>
      <c r="HH14" s="38">
        <v>580000</v>
      </c>
      <c r="HI14" s="38">
        <v>2000000</v>
      </c>
      <c r="HJ14" s="38">
        <v>1000000</v>
      </c>
      <c r="HK14" s="38">
        <v>80000</v>
      </c>
      <c r="HL14" s="38">
        <v>910000</v>
      </c>
      <c r="HM14" s="38">
        <v>1000000</v>
      </c>
      <c r="HN14" s="38">
        <v>4510000</v>
      </c>
      <c r="HO14" s="38">
        <v>500000</v>
      </c>
      <c r="HP14" s="38">
        <v>1749000</v>
      </c>
      <c r="HQ14" s="38">
        <v>2711000</v>
      </c>
      <c r="HR14" s="38">
        <v>50000</v>
      </c>
      <c r="HS14" s="38">
        <v>500000</v>
      </c>
      <c r="HT14" s="38">
        <v>186000</v>
      </c>
      <c r="HU14" s="38">
        <v>1080000</v>
      </c>
      <c r="HV14" s="38">
        <v>9153000</v>
      </c>
      <c r="HW14" s="38">
        <v>1000000</v>
      </c>
      <c r="HX14" s="38">
        <v>860000</v>
      </c>
      <c r="HY14" s="38">
        <v>910000</v>
      </c>
      <c r="HZ14" s="38">
        <v>50000</v>
      </c>
      <c r="IA14" s="38">
        <v>1070000</v>
      </c>
      <c r="IB14" s="38">
        <v>4200000</v>
      </c>
      <c r="IC14" s="38">
        <v>1250000</v>
      </c>
      <c r="ID14" s="38">
        <v>3770000</v>
      </c>
      <c r="IE14" s="38">
        <v>1242178</v>
      </c>
      <c r="IF14" s="38">
        <v>356000</v>
      </c>
      <c r="IG14" s="38">
        <v>2579000</v>
      </c>
      <c r="IH14" s="38">
        <v>2822</v>
      </c>
      <c r="II14" s="38">
        <v>35000</v>
      </c>
      <c r="IJ14" s="38">
        <v>1935000</v>
      </c>
      <c r="IK14" s="38">
        <v>2020000</v>
      </c>
      <c r="IL14" s="38">
        <v>921000</v>
      </c>
      <c r="IM14" s="38">
        <v>1514000</v>
      </c>
      <c r="IN14" s="38">
        <v>1000000</v>
      </c>
      <c r="IO14" s="38">
        <v>100000</v>
      </c>
      <c r="IP14" s="38">
        <v>4315000</v>
      </c>
      <c r="IQ14" s="38">
        <v>8310000</v>
      </c>
      <c r="IR14" s="38">
        <v>50000</v>
      </c>
      <c r="IS14" s="38">
        <v>1000000</v>
      </c>
      <c r="IT14" s="38">
        <v>2200000</v>
      </c>
      <c r="IU14" s="38">
        <v>220000</v>
      </c>
      <c r="IV14" s="38">
        <v>1530000</v>
      </c>
      <c r="IW14" s="30">
        <f>SUM(C14:IV14)</f>
        <v>289507935</v>
      </c>
    </row>
    <row r="15" spans="1:271" ht="17.100000000000001" customHeight="1" thickBot="1" x14ac:dyDescent="0.35">
      <c r="A15" s="10" t="s">
        <v>21</v>
      </c>
      <c r="B15" s="10" t="s">
        <v>12</v>
      </c>
      <c r="C15" s="27"/>
      <c r="D15" s="39"/>
      <c r="E15" s="42">
        <v>94</v>
      </c>
      <c r="F15" s="42">
        <v>94.5</v>
      </c>
      <c r="G15" s="42">
        <v>94.9</v>
      </c>
      <c r="H15" s="42">
        <v>94.99</v>
      </c>
      <c r="I15" s="42">
        <v>95</v>
      </c>
      <c r="J15" s="42">
        <v>86.49</v>
      </c>
      <c r="K15" s="42">
        <v>86.5</v>
      </c>
      <c r="L15" s="42">
        <v>89</v>
      </c>
      <c r="M15" s="39">
        <v>90</v>
      </c>
      <c r="N15" s="42">
        <v>87.8</v>
      </c>
      <c r="O15" s="42">
        <v>88</v>
      </c>
      <c r="P15" s="42">
        <v>89</v>
      </c>
      <c r="Q15" s="42">
        <v>89.8</v>
      </c>
      <c r="R15" s="42">
        <v>90</v>
      </c>
      <c r="S15" s="42">
        <v>89</v>
      </c>
      <c r="T15" s="42">
        <v>90</v>
      </c>
      <c r="U15" s="42">
        <v>91</v>
      </c>
      <c r="V15" s="42">
        <v>91.5</v>
      </c>
      <c r="W15" s="42">
        <v>92</v>
      </c>
      <c r="X15" s="42">
        <v>96</v>
      </c>
      <c r="Y15" s="42">
        <v>96.5</v>
      </c>
      <c r="Z15" s="42">
        <v>97</v>
      </c>
      <c r="AA15" s="42">
        <v>98</v>
      </c>
      <c r="AB15" s="42">
        <v>98.2</v>
      </c>
      <c r="AC15" s="42">
        <v>100</v>
      </c>
      <c r="AD15" s="42">
        <v>102</v>
      </c>
      <c r="AE15" s="42">
        <v>102.5</v>
      </c>
      <c r="AF15" s="42">
        <v>102.99</v>
      </c>
      <c r="AG15" s="42">
        <v>103</v>
      </c>
      <c r="AH15" s="42">
        <v>103.5</v>
      </c>
      <c r="AI15" s="42">
        <v>103.9</v>
      </c>
      <c r="AJ15" s="42">
        <v>104</v>
      </c>
      <c r="AK15" s="42">
        <v>104.5</v>
      </c>
      <c r="AL15" s="42">
        <v>104.9</v>
      </c>
      <c r="AM15" s="42">
        <v>105</v>
      </c>
      <c r="AN15" s="42">
        <v>105.5</v>
      </c>
      <c r="AO15" s="42">
        <v>106</v>
      </c>
      <c r="AP15" s="42">
        <v>106.5</v>
      </c>
      <c r="AQ15" s="42">
        <v>107</v>
      </c>
      <c r="AR15" s="42">
        <v>107.5</v>
      </c>
      <c r="AS15" s="42">
        <v>107.8</v>
      </c>
      <c r="AT15" s="42">
        <v>107.9</v>
      </c>
      <c r="AU15" s="42">
        <v>107.99</v>
      </c>
      <c r="AV15" s="42">
        <v>108.5</v>
      </c>
      <c r="AW15" s="42">
        <v>110</v>
      </c>
      <c r="AX15" s="42">
        <v>112</v>
      </c>
      <c r="AY15" s="42">
        <v>112.5</v>
      </c>
      <c r="AZ15" s="48">
        <v>113.5</v>
      </c>
      <c r="BA15" s="27">
        <v>105</v>
      </c>
      <c r="BB15" s="193">
        <v>106</v>
      </c>
      <c r="BC15" s="193">
        <v>107</v>
      </c>
      <c r="BD15" s="193">
        <v>108</v>
      </c>
      <c r="BE15" s="193">
        <v>108.5</v>
      </c>
      <c r="BF15" s="193">
        <v>109</v>
      </c>
      <c r="BG15" s="193">
        <v>110</v>
      </c>
      <c r="BH15" s="193">
        <v>111</v>
      </c>
      <c r="BI15" s="193">
        <v>111.99</v>
      </c>
      <c r="BJ15" s="193">
        <v>112</v>
      </c>
      <c r="BK15" s="193">
        <v>112.44</v>
      </c>
      <c r="BL15" s="193">
        <v>112.45</v>
      </c>
      <c r="BM15" s="193">
        <v>112.5</v>
      </c>
      <c r="BN15" s="193">
        <v>114</v>
      </c>
      <c r="BO15" s="193">
        <v>114.5</v>
      </c>
      <c r="BP15" s="193">
        <v>116</v>
      </c>
      <c r="BQ15" s="193">
        <v>116.5</v>
      </c>
      <c r="BR15" s="194">
        <v>117.5</v>
      </c>
      <c r="BS15" s="39">
        <v>100</v>
      </c>
      <c r="BT15" s="42">
        <v>103</v>
      </c>
      <c r="BU15" s="42">
        <v>103.5</v>
      </c>
      <c r="BV15" s="42">
        <v>104.5</v>
      </c>
      <c r="BW15" s="42">
        <v>104.89</v>
      </c>
      <c r="BX15" s="42">
        <v>104.9</v>
      </c>
      <c r="BY15" s="42">
        <v>104.99</v>
      </c>
      <c r="BZ15" s="42">
        <v>105</v>
      </c>
      <c r="CA15" s="42">
        <v>107</v>
      </c>
      <c r="CB15" s="42">
        <v>85.5</v>
      </c>
      <c r="CC15" s="42">
        <v>86</v>
      </c>
      <c r="CD15" s="42">
        <v>86.5</v>
      </c>
      <c r="CE15" s="42">
        <v>87</v>
      </c>
      <c r="CF15" s="42">
        <v>88</v>
      </c>
      <c r="CG15" s="42">
        <v>88.49</v>
      </c>
      <c r="CH15" s="42">
        <v>88.5</v>
      </c>
      <c r="CI15" s="42">
        <v>89</v>
      </c>
      <c r="CJ15" s="42">
        <v>100</v>
      </c>
      <c r="CK15" s="42">
        <v>102</v>
      </c>
      <c r="CL15" s="42">
        <v>85</v>
      </c>
      <c r="CM15" s="42">
        <v>89</v>
      </c>
      <c r="CN15" s="42"/>
      <c r="CO15" s="42"/>
      <c r="CP15" s="42"/>
      <c r="CQ15" s="42">
        <v>83.5</v>
      </c>
      <c r="CR15" s="42">
        <v>85</v>
      </c>
      <c r="CS15" s="42">
        <v>89</v>
      </c>
      <c r="CT15" s="42">
        <v>83</v>
      </c>
      <c r="CU15" s="42">
        <v>84</v>
      </c>
      <c r="CV15" s="42">
        <v>85</v>
      </c>
      <c r="CW15" s="42">
        <v>85.49</v>
      </c>
      <c r="CX15" s="42">
        <v>85.5</v>
      </c>
      <c r="CY15" s="42">
        <v>87</v>
      </c>
      <c r="CZ15" s="42">
        <v>88</v>
      </c>
      <c r="DA15" s="42">
        <v>86</v>
      </c>
      <c r="DB15" s="42">
        <v>86.9</v>
      </c>
      <c r="DC15" s="42">
        <v>88</v>
      </c>
      <c r="DD15" s="42">
        <v>88.5</v>
      </c>
      <c r="DE15" s="42">
        <v>89</v>
      </c>
      <c r="DF15" s="42">
        <v>90</v>
      </c>
      <c r="DG15" s="42">
        <v>91</v>
      </c>
      <c r="DH15" s="42">
        <v>92</v>
      </c>
      <c r="DI15" s="42">
        <v>93</v>
      </c>
      <c r="DJ15" s="42">
        <v>93.5</v>
      </c>
      <c r="DK15" s="42">
        <v>93.9</v>
      </c>
      <c r="DL15" s="42">
        <v>93.99</v>
      </c>
      <c r="DM15" s="42">
        <v>82.5</v>
      </c>
      <c r="DN15" s="42">
        <v>82.8</v>
      </c>
      <c r="DO15" s="42">
        <v>83</v>
      </c>
      <c r="DP15" s="42">
        <v>83.5</v>
      </c>
      <c r="DQ15" s="42">
        <v>84</v>
      </c>
      <c r="DR15" s="42">
        <v>85</v>
      </c>
      <c r="DS15" s="42">
        <v>87</v>
      </c>
      <c r="DT15" s="42">
        <v>89</v>
      </c>
      <c r="DU15" s="42">
        <v>76</v>
      </c>
      <c r="DV15" s="42">
        <v>79</v>
      </c>
      <c r="DW15" s="42">
        <v>81</v>
      </c>
      <c r="DX15" s="42">
        <v>81.5</v>
      </c>
      <c r="DY15" s="42">
        <v>82</v>
      </c>
      <c r="DZ15" s="42">
        <v>83</v>
      </c>
      <c r="EA15" s="42">
        <v>67</v>
      </c>
      <c r="EB15" s="242">
        <v>68.5</v>
      </c>
      <c r="EC15" s="61">
        <v>73.5</v>
      </c>
      <c r="ED15" s="61">
        <v>75.400000000000006</v>
      </c>
      <c r="EE15" s="61">
        <v>75.5</v>
      </c>
      <c r="EF15" s="61">
        <v>76</v>
      </c>
      <c r="EG15" s="61">
        <v>77</v>
      </c>
      <c r="EH15" s="61">
        <v>77.5</v>
      </c>
      <c r="EI15" s="61">
        <v>78</v>
      </c>
      <c r="EJ15" s="248">
        <v>80</v>
      </c>
      <c r="EK15" s="39">
        <v>77</v>
      </c>
      <c r="EL15" s="39">
        <v>78</v>
      </c>
      <c r="EM15" s="39">
        <v>79</v>
      </c>
      <c r="EN15" s="39">
        <v>79.5</v>
      </c>
      <c r="EO15" s="39">
        <v>80</v>
      </c>
      <c r="EP15" s="39">
        <v>80.5</v>
      </c>
      <c r="EQ15" s="39">
        <v>80.989999999999995</v>
      </c>
      <c r="ER15" s="39">
        <v>82.5</v>
      </c>
      <c r="ES15" s="39">
        <v>83</v>
      </c>
      <c r="ET15" s="39">
        <v>84</v>
      </c>
      <c r="EU15" s="39">
        <v>83</v>
      </c>
      <c r="EV15" s="39">
        <v>83.5</v>
      </c>
      <c r="EW15" s="39">
        <v>84</v>
      </c>
      <c r="EX15" s="39">
        <v>85</v>
      </c>
      <c r="EY15" s="39">
        <v>86</v>
      </c>
      <c r="EZ15" s="39">
        <v>86.9</v>
      </c>
      <c r="FA15" s="39">
        <v>87</v>
      </c>
      <c r="FB15" s="39">
        <v>87.49</v>
      </c>
      <c r="FC15" s="39">
        <v>87.5</v>
      </c>
      <c r="FD15" s="39">
        <v>87.99</v>
      </c>
      <c r="FE15" s="39">
        <v>88</v>
      </c>
      <c r="FF15" s="39">
        <v>85</v>
      </c>
      <c r="FG15" s="39">
        <v>86</v>
      </c>
      <c r="FH15" s="39">
        <v>89</v>
      </c>
      <c r="FI15" s="39">
        <v>90</v>
      </c>
      <c r="FJ15" s="39">
        <v>91.5</v>
      </c>
      <c r="FK15" s="39">
        <v>92</v>
      </c>
      <c r="FL15" s="39">
        <v>95</v>
      </c>
      <c r="FM15" s="39">
        <v>79.5</v>
      </c>
      <c r="FN15" s="39">
        <v>80</v>
      </c>
      <c r="FO15" s="39">
        <v>82</v>
      </c>
      <c r="FP15" s="39">
        <v>83</v>
      </c>
      <c r="FQ15" s="39">
        <v>85</v>
      </c>
      <c r="FR15" s="39">
        <v>87</v>
      </c>
      <c r="FS15" s="39">
        <v>88</v>
      </c>
      <c r="FT15" s="39">
        <v>89</v>
      </c>
      <c r="FU15" s="39">
        <v>89.5</v>
      </c>
      <c r="FV15" s="39">
        <v>89.9</v>
      </c>
      <c r="FW15" s="39">
        <v>90</v>
      </c>
      <c r="FX15" s="39">
        <v>91</v>
      </c>
      <c r="FY15" s="39">
        <v>91.5</v>
      </c>
      <c r="FZ15" s="39">
        <v>91.9</v>
      </c>
      <c r="GA15" s="39">
        <v>92</v>
      </c>
      <c r="GB15" s="39">
        <v>93</v>
      </c>
      <c r="GC15" s="39">
        <v>94</v>
      </c>
      <c r="GD15" s="39">
        <v>96</v>
      </c>
      <c r="GE15" s="39">
        <v>96.5</v>
      </c>
      <c r="GF15" s="39">
        <v>79</v>
      </c>
      <c r="GG15" s="39">
        <v>80</v>
      </c>
      <c r="GH15" s="39">
        <v>85</v>
      </c>
      <c r="GI15" s="39">
        <v>87</v>
      </c>
      <c r="GJ15" s="39">
        <v>89</v>
      </c>
      <c r="GK15" s="39">
        <v>90</v>
      </c>
      <c r="GL15" s="39">
        <v>91</v>
      </c>
      <c r="GM15" s="39">
        <v>92</v>
      </c>
      <c r="GN15" s="39">
        <v>93</v>
      </c>
      <c r="GO15" s="39">
        <v>93.5</v>
      </c>
      <c r="GP15" s="39">
        <v>94</v>
      </c>
      <c r="GQ15" s="39">
        <v>94.9</v>
      </c>
      <c r="GR15" s="39">
        <v>95</v>
      </c>
      <c r="GS15" s="39">
        <v>96</v>
      </c>
      <c r="GT15" s="39">
        <v>97</v>
      </c>
      <c r="GU15" s="39">
        <v>97</v>
      </c>
      <c r="GV15" s="39">
        <v>98</v>
      </c>
      <c r="GW15" s="39">
        <v>98.49</v>
      </c>
      <c r="GX15" s="39">
        <v>98.5</v>
      </c>
      <c r="GY15" s="39">
        <v>98.6</v>
      </c>
      <c r="GZ15" s="39">
        <v>98.7</v>
      </c>
      <c r="HA15" s="39">
        <v>98.8</v>
      </c>
      <c r="HB15" s="39">
        <v>98.9</v>
      </c>
      <c r="HC15" s="39">
        <v>99</v>
      </c>
      <c r="HD15" s="39">
        <v>100</v>
      </c>
      <c r="HE15" s="39">
        <v>100.99</v>
      </c>
      <c r="HF15" s="39">
        <v>101</v>
      </c>
      <c r="HG15" s="39">
        <v>102</v>
      </c>
      <c r="HH15" s="39">
        <v>103</v>
      </c>
      <c r="HI15" s="39">
        <v>104</v>
      </c>
      <c r="HJ15" s="39">
        <v>105</v>
      </c>
      <c r="HK15" s="39">
        <v>107</v>
      </c>
      <c r="HL15" s="39">
        <v>100</v>
      </c>
      <c r="HM15" s="39">
        <v>102</v>
      </c>
      <c r="HN15" s="39">
        <v>103</v>
      </c>
      <c r="HO15" s="39">
        <v>103.5</v>
      </c>
      <c r="HP15" s="39">
        <v>104</v>
      </c>
      <c r="HQ15" s="39">
        <v>104.5</v>
      </c>
      <c r="HR15" s="39">
        <v>105.5</v>
      </c>
      <c r="HS15" s="39">
        <v>105.8</v>
      </c>
      <c r="HT15" s="39">
        <v>105.9</v>
      </c>
      <c r="HU15" s="39">
        <v>106</v>
      </c>
      <c r="HV15" s="39">
        <v>110</v>
      </c>
      <c r="HW15" s="39">
        <v>113</v>
      </c>
      <c r="HX15" s="39">
        <v>101.9</v>
      </c>
      <c r="HY15" s="39">
        <v>102</v>
      </c>
      <c r="HZ15" s="39">
        <v>102.5</v>
      </c>
      <c r="IA15" s="39">
        <v>102.9</v>
      </c>
      <c r="IB15" s="39">
        <v>103</v>
      </c>
      <c r="IC15" s="39">
        <v>103.1</v>
      </c>
      <c r="ID15" s="39">
        <v>103.2</v>
      </c>
      <c r="IE15" s="39">
        <v>103.5</v>
      </c>
      <c r="IF15" s="39">
        <v>103.95</v>
      </c>
      <c r="IG15" s="39">
        <v>104</v>
      </c>
      <c r="IH15" s="39">
        <v>104.5</v>
      </c>
      <c r="II15" s="39">
        <v>104.9</v>
      </c>
      <c r="IJ15" s="39">
        <v>105</v>
      </c>
      <c r="IK15" s="39">
        <v>106</v>
      </c>
      <c r="IL15" s="39">
        <v>95.5</v>
      </c>
      <c r="IM15" s="39">
        <v>96</v>
      </c>
      <c r="IN15" s="39">
        <v>97</v>
      </c>
      <c r="IO15" s="39">
        <v>97.9</v>
      </c>
      <c r="IP15" s="39">
        <v>98</v>
      </c>
      <c r="IQ15" s="39">
        <v>100</v>
      </c>
      <c r="IR15" s="39">
        <v>101</v>
      </c>
      <c r="IS15" s="39">
        <v>102</v>
      </c>
      <c r="IT15" s="39">
        <v>102.5</v>
      </c>
      <c r="IU15" s="39">
        <v>103</v>
      </c>
      <c r="IV15" s="39">
        <v>104</v>
      </c>
      <c r="IW15" s="31">
        <v>0</v>
      </c>
    </row>
    <row r="16" spans="1:271" ht="17.100000000000001" customHeight="1" thickBot="1" x14ac:dyDescent="0.35">
      <c r="A16" s="12" t="s">
        <v>5</v>
      </c>
      <c r="B16" s="12" t="s">
        <v>13</v>
      </c>
      <c r="C16" s="130"/>
      <c r="D16" s="62"/>
      <c r="E16" s="283">
        <v>94.66</v>
      </c>
      <c r="F16" s="284"/>
      <c r="G16" s="284"/>
      <c r="H16" s="284"/>
      <c r="I16" s="285"/>
      <c r="J16" s="141"/>
      <c r="K16" s="141">
        <v>87.61</v>
      </c>
      <c r="L16" s="141"/>
      <c r="M16" s="66"/>
      <c r="N16" s="163"/>
      <c r="O16" s="163"/>
      <c r="P16" s="163">
        <v>89.46</v>
      </c>
      <c r="Q16" s="163"/>
      <c r="R16" s="49"/>
      <c r="S16" s="270">
        <v>95.69</v>
      </c>
      <c r="T16" s="271"/>
      <c r="U16" s="271"/>
      <c r="V16" s="271"/>
      <c r="W16" s="271"/>
      <c r="X16" s="271"/>
      <c r="Y16" s="271"/>
      <c r="Z16" s="271"/>
      <c r="AA16" s="271"/>
      <c r="AB16" s="272"/>
      <c r="AC16" s="270">
        <v>108.11</v>
      </c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  <c r="BA16" s="270">
        <v>111.4809958840372</v>
      </c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2"/>
      <c r="BS16" s="270">
        <v>104.11</v>
      </c>
      <c r="BT16" s="271"/>
      <c r="BU16" s="271"/>
      <c r="BV16" s="271"/>
      <c r="BW16" s="271"/>
      <c r="BX16" s="271"/>
      <c r="BY16" s="271"/>
      <c r="BZ16" s="271"/>
      <c r="CA16" s="272"/>
      <c r="CB16" s="270">
        <v>92.11</v>
      </c>
      <c r="CC16" s="271"/>
      <c r="CD16" s="271"/>
      <c r="CE16" s="271"/>
      <c r="CF16" s="271"/>
      <c r="CG16" s="271"/>
      <c r="CH16" s="271"/>
      <c r="CI16" s="271"/>
      <c r="CJ16" s="271"/>
      <c r="CK16" s="272"/>
      <c r="CL16" s="270">
        <f>(CL15*CL14+CM15*CM14)/(CL14+CM14)</f>
        <v>88.047619047619051</v>
      </c>
      <c r="CM16" s="272"/>
      <c r="CN16" s="49"/>
      <c r="CO16" s="49"/>
      <c r="CP16" s="49"/>
      <c r="CQ16" s="270">
        <v>87.21</v>
      </c>
      <c r="CR16" s="271"/>
      <c r="CS16" s="272"/>
      <c r="CT16" s="270">
        <v>86.52</v>
      </c>
      <c r="CU16" s="271"/>
      <c r="CV16" s="271"/>
      <c r="CW16" s="271"/>
      <c r="CX16" s="271"/>
      <c r="CY16" s="271"/>
      <c r="CZ16" s="272"/>
      <c r="DA16" s="270">
        <v>90.17</v>
      </c>
      <c r="DB16" s="271"/>
      <c r="DC16" s="271"/>
      <c r="DD16" s="271"/>
      <c r="DE16" s="271"/>
      <c r="DF16" s="271"/>
      <c r="DG16" s="271"/>
      <c r="DH16" s="271"/>
      <c r="DI16" s="271"/>
      <c r="DJ16" s="271"/>
      <c r="DK16" s="271"/>
      <c r="DL16" s="272"/>
      <c r="DM16" s="270">
        <v>83.94</v>
      </c>
      <c r="DN16" s="271"/>
      <c r="DO16" s="271"/>
      <c r="DP16" s="271"/>
      <c r="DQ16" s="271"/>
      <c r="DR16" s="271"/>
      <c r="DS16" s="271"/>
      <c r="DT16" s="272"/>
      <c r="DU16" s="270">
        <v>80.75</v>
      </c>
      <c r="DV16" s="271"/>
      <c r="DW16" s="271"/>
      <c r="DX16" s="271"/>
      <c r="DY16" s="271"/>
      <c r="DZ16" s="272"/>
      <c r="EA16" s="270">
        <v>67.12</v>
      </c>
      <c r="EB16" s="272"/>
      <c r="EC16" s="62">
        <v>73.5</v>
      </c>
      <c r="ED16" s="270">
        <v>76.84</v>
      </c>
      <c r="EE16" s="271"/>
      <c r="EF16" s="271"/>
      <c r="EG16" s="271"/>
      <c r="EH16" s="271"/>
      <c r="EI16" s="271"/>
      <c r="EJ16" s="271"/>
      <c r="EK16" s="270">
        <v>80.13</v>
      </c>
      <c r="EL16" s="271"/>
      <c r="EM16" s="271"/>
      <c r="EN16" s="271"/>
      <c r="EO16" s="271"/>
      <c r="EP16" s="271"/>
      <c r="EQ16" s="271"/>
      <c r="ER16" s="271"/>
      <c r="ES16" s="271"/>
      <c r="ET16" s="272"/>
      <c r="EU16" s="270">
        <v>86.37</v>
      </c>
      <c r="EV16" s="271"/>
      <c r="EW16" s="271"/>
      <c r="EX16" s="271"/>
      <c r="EY16" s="271"/>
      <c r="EZ16" s="271"/>
      <c r="FA16" s="271"/>
      <c r="FB16" s="271"/>
      <c r="FC16" s="271"/>
      <c r="FD16" s="271"/>
      <c r="FE16" s="272"/>
      <c r="FF16" s="270">
        <v>89.46</v>
      </c>
      <c r="FG16" s="271"/>
      <c r="FH16" s="271"/>
      <c r="FI16" s="271"/>
      <c r="FJ16" s="271"/>
      <c r="FK16" s="271"/>
      <c r="FL16" s="272"/>
      <c r="FM16" s="270">
        <v>88.56</v>
      </c>
      <c r="FN16" s="271"/>
      <c r="FO16" s="271"/>
      <c r="FP16" s="271"/>
      <c r="FQ16" s="271"/>
      <c r="FR16" s="271"/>
      <c r="FS16" s="271"/>
      <c r="FT16" s="271"/>
      <c r="FU16" s="271"/>
      <c r="FV16" s="271"/>
      <c r="FW16" s="271"/>
      <c r="FX16" s="271"/>
      <c r="FY16" s="271"/>
      <c r="FZ16" s="271"/>
      <c r="GA16" s="271"/>
      <c r="GB16" s="271"/>
      <c r="GC16" s="271"/>
      <c r="GD16" s="271"/>
      <c r="GE16" s="272"/>
      <c r="GF16" s="270">
        <v>93.71</v>
      </c>
      <c r="GG16" s="271"/>
      <c r="GH16" s="271"/>
      <c r="GI16" s="271"/>
      <c r="GJ16" s="271"/>
      <c r="GK16" s="271"/>
      <c r="GL16" s="271"/>
      <c r="GM16" s="271"/>
      <c r="GN16" s="271"/>
      <c r="GO16" s="271"/>
      <c r="GP16" s="271"/>
      <c r="GQ16" s="271"/>
      <c r="GR16" s="271"/>
      <c r="GS16" s="271"/>
      <c r="GT16" s="272"/>
      <c r="GU16" s="270">
        <v>100.47</v>
      </c>
      <c r="GV16" s="271"/>
      <c r="GW16" s="271"/>
      <c r="GX16" s="271"/>
      <c r="GY16" s="271"/>
      <c r="GZ16" s="271"/>
      <c r="HA16" s="271"/>
      <c r="HB16" s="271"/>
      <c r="HC16" s="271"/>
      <c r="HD16" s="271"/>
      <c r="HE16" s="271"/>
      <c r="HF16" s="271"/>
      <c r="HG16" s="271"/>
      <c r="HH16" s="271"/>
      <c r="HI16" s="271"/>
      <c r="HJ16" s="271"/>
      <c r="HK16" s="272"/>
      <c r="HL16" s="270">
        <v>106.5</v>
      </c>
      <c r="HM16" s="271"/>
      <c r="HN16" s="271"/>
      <c r="HO16" s="271"/>
      <c r="HP16" s="271"/>
      <c r="HQ16" s="271"/>
      <c r="HR16" s="271"/>
      <c r="HS16" s="271"/>
      <c r="HT16" s="271"/>
      <c r="HU16" s="271"/>
      <c r="HV16" s="271"/>
      <c r="HW16" s="272"/>
      <c r="HX16" s="270">
        <v>103.61</v>
      </c>
      <c r="HY16" s="271"/>
      <c r="HZ16" s="271"/>
      <c r="IA16" s="271"/>
      <c r="IB16" s="271"/>
      <c r="IC16" s="271"/>
      <c r="ID16" s="271"/>
      <c r="IE16" s="271"/>
      <c r="IF16" s="271"/>
      <c r="IG16" s="271"/>
      <c r="IH16" s="271"/>
      <c r="II16" s="271"/>
      <c r="IJ16" s="271"/>
      <c r="IK16" s="272"/>
      <c r="IL16" s="270">
        <v>99.64</v>
      </c>
      <c r="IM16" s="271"/>
      <c r="IN16" s="271"/>
      <c r="IO16" s="271"/>
      <c r="IP16" s="271"/>
      <c r="IQ16" s="271"/>
      <c r="IR16" s="271"/>
      <c r="IS16" s="271"/>
      <c r="IT16" s="271"/>
      <c r="IU16" s="271"/>
      <c r="IV16" s="272"/>
      <c r="IW16" s="250"/>
    </row>
    <row r="17" spans="1:261" ht="17.100000000000001" customHeight="1" thickBot="1" x14ac:dyDescent="0.35">
      <c r="A17" s="26"/>
      <c r="B17" s="26"/>
      <c r="C17" s="71"/>
      <c r="D17" s="71"/>
      <c r="E17" s="71"/>
      <c r="F17" s="74"/>
      <c r="G17" s="74"/>
      <c r="H17" s="74"/>
      <c r="I17" s="74"/>
      <c r="J17" s="74"/>
      <c r="K17" s="74"/>
      <c r="L17" s="74"/>
      <c r="M17" s="82"/>
      <c r="N17" s="78"/>
      <c r="O17" s="78"/>
      <c r="P17" s="78"/>
      <c r="Q17" s="78"/>
      <c r="R17" s="10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102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211"/>
      <c r="BS17" s="104"/>
      <c r="BT17" s="104"/>
      <c r="BU17" s="104"/>
      <c r="BV17" s="104"/>
      <c r="BW17" s="104"/>
      <c r="BX17" s="104"/>
      <c r="BY17" s="104"/>
      <c r="BZ17" s="80"/>
      <c r="CA17" s="103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102"/>
      <c r="DZ17" s="80"/>
      <c r="EA17" s="103"/>
      <c r="EB17" s="81"/>
      <c r="EC17" s="79"/>
      <c r="ED17" s="104"/>
      <c r="EE17" s="104"/>
      <c r="EF17" s="104"/>
      <c r="EG17" s="104"/>
      <c r="EH17" s="104"/>
      <c r="EI17" s="104"/>
      <c r="EJ17" s="104"/>
      <c r="EK17" s="80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  <c r="IR17" s="105"/>
      <c r="IS17" s="105"/>
      <c r="IT17" s="105"/>
      <c r="IU17" s="105"/>
      <c r="IV17" s="105"/>
      <c r="IW17" s="32"/>
    </row>
    <row r="18" spans="1:261" ht="17.100000000000001" customHeight="1" x14ac:dyDescent="0.3">
      <c r="A18" s="13" t="s">
        <v>2</v>
      </c>
      <c r="B18" s="13" t="s">
        <v>14</v>
      </c>
      <c r="C18" s="131"/>
      <c r="D18" s="72"/>
      <c r="E18" s="72"/>
      <c r="F18" s="72"/>
      <c r="G18" s="72"/>
      <c r="H18" s="72"/>
      <c r="I18" s="72"/>
      <c r="J18" s="72"/>
      <c r="K18" s="72"/>
      <c r="L18" s="72"/>
      <c r="M18" s="106"/>
      <c r="N18" s="107"/>
      <c r="O18" s="107"/>
      <c r="P18" s="107"/>
      <c r="Q18" s="107"/>
      <c r="R18" s="107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108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212"/>
      <c r="BS18" s="216"/>
      <c r="BT18" s="216"/>
      <c r="BU18" s="216"/>
      <c r="BV18" s="216"/>
      <c r="BW18" s="216"/>
      <c r="BX18" s="216"/>
      <c r="BY18" s="216"/>
      <c r="BZ18" s="216"/>
      <c r="CA18" s="11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7"/>
      <c r="DX18" s="72"/>
      <c r="DY18" s="108"/>
      <c r="DZ18" s="106"/>
      <c r="EA18" s="109"/>
      <c r="EB18" s="112"/>
      <c r="EC18" s="108"/>
      <c r="ED18" s="110"/>
      <c r="EE18" s="110"/>
      <c r="EF18" s="110"/>
      <c r="EG18" s="110"/>
      <c r="EH18" s="110"/>
      <c r="EI18" s="110"/>
      <c r="EJ18" s="110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  <c r="HN18" s="111"/>
      <c r="HO18" s="111"/>
      <c r="HP18" s="111"/>
      <c r="HQ18" s="111"/>
      <c r="HR18" s="111"/>
      <c r="HS18" s="111"/>
      <c r="HT18" s="111"/>
      <c r="HU18" s="111"/>
      <c r="HV18" s="111"/>
      <c r="HW18" s="111"/>
      <c r="HX18" s="111"/>
      <c r="HY18" s="111"/>
      <c r="HZ18" s="111"/>
      <c r="IA18" s="111"/>
      <c r="IB18" s="111"/>
      <c r="IC18" s="111"/>
      <c r="ID18" s="111"/>
      <c r="IE18" s="111"/>
      <c r="IF18" s="111"/>
      <c r="IG18" s="111"/>
      <c r="IH18" s="111"/>
      <c r="II18" s="111"/>
      <c r="IJ18" s="111"/>
      <c r="IK18" s="111"/>
      <c r="IL18" s="111"/>
      <c r="IM18" s="111"/>
      <c r="IN18" s="111"/>
      <c r="IO18" s="111"/>
      <c r="IP18" s="111"/>
      <c r="IQ18" s="111"/>
      <c r="IR18" s="111"/>
      <c r="IS18" s="111"/>
      <c r="IT18" s="111"/>
      <c r="IU18" s="111"/>
      <c r="IV18" s="111"/>
      <c r="IW18" s="29">
        <f>SUM(C18:IV18)</f>
        <v>0</v>
      </c>
    </row>
    <row r="19" spans="1:261" s="57" customFormat="1" ht="17.100000000000001" customHeight="1" x14ac:dyDescent="0.3">
      <c r="A19" s="58" t="s">
        <v>22</v>
      </c>
      <c r="B19" s="58" t="s">
        <v>18</v>
      </c>
      <c r="C19" s="132">
        <v>0</v>
      </c>
      <c r="D19" s="63">
        <v>10830000</v>
      </c>
      <c r="E19" s="276">
        <v>11000000</v>
      </c>
      <c r="F19" s="277"/>
      <c r="G19" s="277"/>
      <c r="H19" s="277"/>
      <c r="I19" s="278"/>
      <c r="J19" s="134"/>
      <c r="K19" s="135">
        <v>8130000</v>
      </c>
      <c r="L19" s="136"/>
      <c r="M19" s="136"/>
      <c r="N19" s="151"/>
      <c r="O19" s="151"/>
      <c r="P19" s="151">
        <v>0</v>
      </c>
      <c r="Q19" s="151"/>
      <c r="R19" s="55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73"/>
      <c r="BA19" s="276">
        <v>0</v>
      </c>
      <c r="BB19" s="277"/>
      <c r="BC19" s="277"/>
      <c r="BD19" s="277"/>
      <c r="BE19" s="277"/>
      <c r="BF19" s="277"/>
      <c r="BG19" s="277"/>
      <c r="BH19" s="277"/>
      <c r="BI19" s="277"/>
      <c r="BJ19" s="277"/>
      <c r="BK19" s="277"/>
      <c r="BL19" s="277"/>
      <c r="BM19" s="277"/>
      <c r="BN19" s="277"/>
      <c r="BO19" s="277"/>
      <c r="BP19" s="277"/>
      <c r="BQ19" s="277"/>
      <c r="BR19" s="282"/>
      <c r="BS19" s="289">
        <v>0</v>
      </c>
      <c r="BT19" s="277"/>
      <c r="BU19" s="277"/>
      <c r="BV19" s="277"/>
      <c r="BW19" s="277"/>
      <c r="BX19" s="277"/>
      <c r="BY19" s="277"/>
      <c r="BZ19" s="277"/>
      <c r="CA19" s="278"/>
      <c r="CB19" s="276">
        <v>0</v>
      </c>
      <c r="CC19" s="277"/>
      <c r="CD19" s="277"/>
      <c r="CE19" s="277"/>
      <c r="CF19" s="277"/>
      <c r="CG19" s="277"/>
      <c r="CH19" s="277"/>
      <c r="CI19" s="277"/>
      <c r="CJ19" s="277"/>
      <c r="CK19" s="278"/>
      <c r="CL19" s="276">
        <v>0</v>
      </c>
      <c r="CM19" s="278"/>
      <c r="CN19" s="63">
        <v>0</v>
      </c>
      <c r="CO19" s="63">
        <v>14700000</v>
      </c>
      <c r="CP19" s="63">
        <v>28500000</v>
      </c>
      <c r="CQ19" s="276">
        <v>0</v>
      </c>
      <c r="CR19" s="277"/>
      <c r="CS19" s="278"/>
      <c r="CT19" s="276">
        <v>0</v>
      </c>
      <c r="CU19" s="277"/>
      <c r="CV19" s="277"/>
      <c r="CW19" s="277"/>
      <c r="CX19" s="277"/>
      <c r="CY19" s="277"/>
      <c r="CZ19" s="278"/>
      <c r="DA19" s="276">
        <v>0</v>
      </c>
      <c r="DB19" s="277"/>
      <c r="DC19" s="277"/>
      <c r="DD19" s="277"/>
      <c r="DE19" s="277"/>
      <c r="DF19" s="277"/>
      <c r="DG19" s="277"/>
      <c r="DH19" s="277"/>
      <c r="DI19" s="277"/>
      <c r="DJ19" s="277"/>
      <c r="DK19" s="277"/>
      <c r="DL19" s="278"/>
      <c r="DM19" s="294">
        <v>0</v>
      </c>
      <c r="DN19" s="295"/>
      <c r="DO19" s="295"/>
      <c r="DP19" s="295"/>
      <c r="DQ19" s="295"/>
      <c r="DR19" s="295"/>
      <c r="DS19" s="295"/>
      <c r="DT19" s="296"/>
      <c r="DU19" s="294">
        <v>0</v>
      </c>
      <c r="DV19" s="295"/>
      <c r="DW19" s="295"/>
      <c r="DX19" s="295"/>
      <c r="DY19" s="295"/>
      <c r="DZ19" s="296"/>
      <c r="EA19" s="276">
        <v>0</v>
      </c>
      <c r="EB19" s="278"/>
      <c r="EC19" s="63">
        <v>0</v>
      </c>
      <c r="ED19" s="276">
        <v>0</v>
      </c>
      <c r="EE19" s="277"/>
      <c r="EF19" s="277"/>
      <c r="EG19" s="277"/>
      <c r="EH19" s="277"/>
      <c r="EI19" s="277"/>
      <c r="EJ19" s="277"/>
      <c r="EK19" s="276">
        <v>0</v>
      </c>
      <c r="EL19" s="277"/>
      <c r="EM19" s="277"/>
      <c r="EN19" s="277"/>
      <c r="EO19" s="277"/>
      <c r="EP19" s="277"/>
      <c r="EQ19" s="277"/>
      <c r="ER19" s="277"/>
      <c r="ES19" s="277"/>
      <c r="ET19" s="278"/>
      <c r="EU19" s="276">
        <v>0</v>
      </c>
      <c r="EV19" s="277"/>
      <c r="EW19" s="277"/>
      <c r="EX19" s="277"/>
      <c r="EY19" s="277"/>
      <c r="EZ19" s="277"/>
      <c r="FA19" s="277"/>
      <c r="FB19" s="277"/>
      <c r="FC19" s="277"/>
      <c r="FD19" s="277"/>
      <c r="FE19" s="278"/>
      <c r="FF19" s="253"/>
      <c r="FG19" s="253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276">
        <v>13224632.286</v>
      </c>
      <c r="GV19" s="277"/>
      <c r="GW19" s="277"/>
      <c r="GX19" s="277"/>
      <c r="GY19" s="277"/>
      <c r="GZ19" s="277"/>
      <c r="HA19" s="277"/>
      <c r="HB19" s="277"/>
      <c r="HC19" s="277"/>
      <c r="HD19" s="277"/>
      <c r="HE19" s="277"/>
      <c r="HF19" s="277"/>
      <c r="HG19" s="277"/>
      <c r="HH19" s="277"/>
      <c r="HI19" s="277"/>
      <c r="HJ19" s="277"/>
      <c r="HK19" s="278"/>
      <c r="HL19" s="276">
        <v>13224631.714</v>
      </c>
      <c r="HM19" s="277"/>
      <c r="HN19" s="277"/>
      <c r="HO19" s="277"/>
      <c r="HP19" s="277"/>
      <c r="HQ19" s="277"/>
      <c r="HR19" s="277"/>
      <c r="HS19" s="277"/>
      <c r="HT19" s="277"/>
      <c r="HU19" s="277"/>
      <c r="HV19" s="277"/>
      <c r="HW19" s="278"/>
      <c r="HX19" s="276">
        <v>13224632</v>
      </c>
      <c r="HY19" s="277"/>
      <c r="HZ19" s="277"/>
      <c r="IA19" s="277"/>
      <c r="IB19" s="277"/>
      <c r="IC19" s="277"/>
      <c r="ID19" s="277"/>
      <c r="IE19" s="277"/>
      <c r="IF19" s="277"/>
      <c r="IG19" s="277"/>
      <c r="IH19" s="277"/>
      <c r="II19" s="277"/>
      <c r="IJ19" s="277"/>
      <c r="IK19" s="278"/>
      <c r="IL19" s="276">
        <v>13224632</v>
      </c>
      <c r="IM19" s="277"/>
      <c r="IN19" s="277"/>
      <c r="IO19" s="277"/>
      <c r="IP19" s="277"/>
      <c r="IQ19" s="277"/>
      <c r="IR19" s="277"/>
      <c r="IS19" s="277"/>
      <c r="IT19" s="277"/>
      <c r="IU19" s="277"/>
      <c r="IV19" s="278"/>
      <c r="IW19" s="30">
        <f>SUM(C19:IV19)</f>
        <v>126058528</v>
      </c>
    </row>
    <row r="20" spans="1:261" ht="17.100000000000001" customHeight="1" thickBot="1" x14ac:dyDescent="0.35">
      <c r="A20" s="15" t="s">
        <v>25</v>
      </c>
      <c r="B20" s="15" t="s">
        <v>26</v>
      </c>
      <c r="C20" s="73"/>
      <c r="D20" s="73"/>
      <c r="E20" s="73"/>
      <c r="F20" s="73"/>
      <c r="G20" s="73"/>
      <c r="H20" s="73"/>
      <c r="I20" s="73"/>
      <c r="J20" s="149"/>
      <c r="K20" s="73"/>
      <c r="L20" s="73"/>
      <c r="M20" s="113"/>
      <c r="N20" s="114"/>
      <c r="O20" s="114"/>
      <c r="P20" s="114"/>
      <c r="Q20" s="114"/>
      <c r="R20" s="114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115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213"/>
      <c r="BS20" s="214"/>
      <c r="BT20" s="214"/>
      <c r="BU20" s="214"/>
      <c r="BV20" s="214"/>
      <c r="BW20" s="214"/>
      <c r="BX20" s="214"/>
      <c r="BY20" s="214"/>
      <c r="BZ20" s="214"/>
      <c r="CA20" s="215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4"/>
      <c r="DX20" s="113"/>
      <c r="DY20" s="115"/>
      <c r="DZ20" s="113"/>
      <c r="EA20" s="116"/>
      <c r="EB20" s="215"/>
      <c r="EC20" s="115"/>
      <c r="ED20" s="73"/>
      <c r="EE20" s="73"/>
      <c r="EF20" s="73"/>
      <c r="EG20" s="73"/>
      <c r="EH20" s="73"/>
      <c r="EI20" s="73"/>
      <c r="EJ20" s="7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  <c r="IW20" s="31">
        <f>SUM(C20:IV20)</f>
        <v>0</v>
      </c>
    </row>
    <row r="21" spans="1:261" ht="17.100000000000001" customHeight="1" thickBot="1" x14ac:dyDescent="0.35">
      <c r="A21" s="16"/>
      <c r="B21" s="16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82"/>
      <c r="N21" s="78"/>
      <c r="O21" s="78"/>
      <c r="P21" s="78"/>
      <c r="Q21" s="78"/>
      <c r="R21" s="78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102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8"/>
      <c r="BS21" s="104"/>
      <c r="BT21" s="204"/>
      <c r="BU21" s="81"/>
      <c r="BV21" s="204"/>
      <c r="BW21" s="81"/>
      <c r="BX21" s="204"/>
      <c r="BY21" s="81"/>
      <c r="BZ21" s="204"/>
      <c r="CA21" s="103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102"/>
      <c r="DZ21" s="80"/>
      <c r="EA21" s="78"/>
      <c r="EB21" s="80"/>
      <c r="EC21" s="243"/>
      <c r="ED21" s="74"/>
      <c r="EE21" s="74"/>
      <c r="EF21" s="74"/>
      <c r="EG21" s="74"/>
      <c r="EH21" s="74"/>
      <c r="EI21" s="74"/>
      <c r="EJ21" s="74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  <c r="IQ21" s="82"/>
      <c r="IR21" s="82"/>
      <c r="IS21" s="82"/>
      <c r="IT21" s="82"/>
      <c r="IU21" s="82"/>
      <c r="IV21" s="82"/>
      <c r="IW21" s="32"/>
    </row>
    <row r="22" spans="1:261" ht="17.100000000000001" customHeight="1" x14ac:dyDescent="0.3">
      <c r="A22" s="17" t="s">
        <v>1</v>
      </c>
      <c r="B22" s="17" t="s">
        <v>15</v>
      </c>
      <c r="C22" s="133"/>
      <c r="D22" s="75"/>
      <c r="E22" s="75"/>
      <c r="F22" s="75"/>
      <c r="G22" s="75"/>
      <c r="H22" s="75"/>
      <c r="I22" s="75"/>
      <c r="J22" s="75"/>
      <c r="K22" s="75"/>
      <c r="L22" s="75"/>
      <c r="M22" s="117"/>
      <c r="N22" s="118"/>
      <c r="O22" s="118"/>
      <c r="P22" s="118"/>
      <c r="Q22" s="118"/>
      <c r="R22" s="118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119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6"/>
      <c r="BS22" s="75"/>
      <c r="BT22" s="185"/>
      <c r="BU22" s="118"/>
      <c r="BV22" s="185"/>
      <c r="BW22" s="118"/>
      <c r="BX22" s="185"/>
      <c r="BY22" s="118"/>
      <c r="BZ22" s="185"/>
      <c r="CA22" s="120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119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75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  <c r="HG22" s="117"/>
      <c r="HH22" s="117"/>
      <c r="HI22" s="117"/>
      <c r="HJ22" s="117"/>
      <c r="HK22" s="117"/>
      <c r="HL22" s="117"/>
      <c r="HM22" s="117"/>
      <c r="HN22" s="117"/>
      <c r="HO22" s="117"/>
      <c r="HP22" s="117"/>
      <c r="HQ22" s="117"/>
      <c r="HR22" s="117"/>
      <c r="HS22" s="117"/>
      <c r="HT22" s="117"/>
      <c r="HU22" s="117"/>
      <c r="HV22" s="117"/>
      <c r="HW22" s="117"/>
      <c r="HX22" s="117"/>
      <c r="HY22" s="117"/>
      <c r="HZ22" s="117"/>
      <c r="IA22" s="117"/>
      <c r="IB22" s="117"/>
      <c r="IC22" s="117"/>
      <c r="ID22" s="117"/>
      <c r="IE22" s="117"/>
      <c r="IF22" s="117"/>
      <c r="IG22" s="117"/>
      <c r="IH22" s="117"/>
      <c r="II22" s="117"/>
      <c r="IJ22" s="117"/>
      <c r="IK22" s="117"/>
      <c r="IL22" s="117"/>
      <c r="IM22" s="117"/>
      <c r="IN22" s="117"/>
      <c r="IO22" s="117"/>
      <c r="IP22" s="117"/>
      <c r="IQ22" s="117"/>
      <c r="IR22" s="117"/>
      <c r="IS22" s="117"/>
      <c r="IT22" s="117"/>
      <c r="IU22" s="117"/>
      <c r="IV22" s="117"/>
      <c r="IW22" s="29">
        <f>SUM(C22:IV22)</f>
        <v>0</v>
      </c>
    </row>
    <row r="23" spans="1:261" ht="17.100000000000001" customHeight="1" thickBot="1" x14ac:dyDescent="0.35">
      <c r="A23" s="18" t="s">
        <v>19</v>
      </c>
      <c r="B23" s="18" t="s">
        <v>20</v>
      </c>
      <c r="C23" s="76">
        <v>0</v>
      </c>
      <c r="D23" s="76">
        <v>0</v>
      </c>
      <c r="E23" s="279">
        <v>0</v>
      </c>
      <c r="F23" s="280"/>
      <c r="G23" s="280"/>
      <c r="H23" s="280"/>
      <c r="I23" s="281"/>
      <c r="J23" s="137"/>
      <c r="K23" s="137"/>
      <c r="L23" s="137"/>
      <c r="M23" s="121">
        <v>0</v>
      </c>
      <c r="N23" s="152"/>
      <c r="O23" s="152"/>
      <c r="P23" s="152">
        <v>0</v>
      </c>
      <c r="Q23" s="152"/>
      <c r="R23" s="122"/>
      <c r="S23" s="76"/>
      <c r="T23" s="166"/>
      <c r="U23" s="166"/>
      <c r="V23" s="166"/>
      <c r="W23" s="166"/>
      <c r="X23" s="166"/>
      <c r="Y23" s="166"/>
      <c r="Z23" s="166"/>
      <c r="AA23" s="166"/>
      <c r="AB23" s="166"/>
      <c r="AC23" s="76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2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4"/>
      <c r="BS23" s="177"/>
      <c r="BT23" s="183"/>
      <c r="BU23" s="178"/>
      <c r="BV23" s="183"/>
      <c r="BW23" s="178"/>
      <c r="BX23" s="183"/>
      <c r="BY23" s="178"/>
      <c r="BZ23" s="183"/>
      <c r="CA23" s="179"/>
      <c r="CB23" s="76"/>
      <c r="CC23" s="205"/>
      <c r="CD23" s="205"/>
      <c r="CE23" s="205"/>
      <c r="CF23" s="205"/>
      <c r="CG23" s="205"/>
      <c r="CH23" s="205"/>
      <c r="CI23" s="205"/>
      <c r="CJ23" s="205"/>
      <c r="CK23" s="205"/>
      <c r="CL23" s="76"/>
      <c r="CM23" s="226"/>
      <c r="CN23" s="76"/>
      <c r="CO23" s="76"/>
      <c r="CP23" s="76"/>
      <c r="CQ23" s="76"/>
      <c r="CR23" s="227"/>
      <c r="CS23" s="227"/>
      <c r="CT23" s="76"/>
      <c r="CU23" s="230"/>
      <c r="CV23" s="230"/>
      <c r="CW23" s="230"/>
      <c r="CX23" s="230"/>
      <c r="CY23" s="230"/>
      <c r="CZ23" s="230"/>
      <c r="DA23" s="76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76"/>
      <c r="DN23" s="236"/>
      <c r="DO23" s="236"/>
      <c r="DP23" s="236"/>
      <c r="DQ23" s="236"/>
      <c r="DR23" s="236"/>
      <c r="DS23" s="236"/>
      <c r="DT23" s="236"/>
      <c r="DU23" s="76"/>
      <c r="DV23" s="76"/>
      <c r="DW23" s="76"/>
      <c r="DX23" s="76"/>
      <c r="DY23" s="123"/>
      <c r="DZ23" s="121"/>
      <c r="EA23" s="121"/>
      <c r="EB23" s="121"/>
      <c r="EC23" s="121"/>
      <c r="ED23" s="121"/>
      <c r="EE23" s="121"/>
      <c r="EF23" s="121"/>
      <c r="EG23" s="121"/>
      <c r="EH23" s="121"/>
      <c r="EI23" s="121"/>
      <c r="EJ23" s="246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1"/>
      <c r="IP23" s="121"/>
      <c r="IQ23" s="121"/>
      <c r="IR23" s="121"/>
      <c r="IS23" s="121"/>
      <c r="IT23" s="121"/>
      <c r="IU23" s="121"/>
      <c r="IV23" s="121"/>
      <c r="IW23" s="31">
        <f>SUM(C23:IV23)</f>
        <v>0</v>
      </c>
    </row>
    <row r="25" spans="1:261" x14ac:dyDescent="0.3">
      <c r="B25" s="19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261"/>
      <c r="IX25" s="252"/>
      <c r="IY25" s="252"/>
      <c r="IZ25" s="252"/>
      <c r="JA25" s="252"/>
    </row>
    <row r="26" spans="1:261" x14ac:dyDescent="0.3"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EC26" s="35"/>
      <c r="ED26" s="35"/>
      <c r="EE26" s="35"/>
      <c r="EF26" s="35"/>
      <c r="EG26" s="35"/>
      <c r="EH26" s="35"/>
      <c r="EZ26" s="35"/>
      <c r="FA26" s="35"/>
      <c r="FB26" s="35"/>
      <c r="FC26" s="35"/>
      <c r="FD26" s="35"/>
      <c r="FE26" s="35"/>
      <c r="FF26" s="35"/>
      <c r="FG26" s="35"/>
      <c r="FH26" s="252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252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252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261"/>
      <c r="IX26" s="35"/>
      <c r="IY26" s="35"/>
      <c r="IZ26" s="35"/>
      <c r="JA26" s="35"/>
    </row>
    <row r="27" spans="1:261" x14ac:dyDescent="0.3">
      <c r="M27" s="19"/>
      <c r="N27" s="19"/>
      <c r="O27" s="19"/>
      <c r="P27" s="19"/>
      <c r="Q27" s="165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EC27" s="35"/>
      <c r="ED27" s="35"/>
      <c r="EE27" s="35"/>
      <c r="EF27" s="35"/>
      <c r="EG27" s="35"/>
      <c r="EH27" s="35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252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252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252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35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262"/>
      <c r="IX27" s="19"/>
      <c r="IY27" s="19"/>
      <c r="IZ27" s="19"/>
      <c r="JA27" s="19"/>
    </row>
    <row r="28" spans="1:261" x14ac:dyDescent="0.3">
      <c r="M28" s="19"/>
      <c r="N28" s="19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EC28" s="35"/>
      <c r="ED28" s="35"/>
      <c r="EE28" s="35"/>
      <c r="EF28" s="35"/>
      <c r="EG28" s="35"/>
      <c r="EH28" s="35"/>
      <c r="FH28" s="252"/>
      <c r="FV28" s="19"/>
      <c r="GW28" s="252"/>
      <c r="HN28" s="252"/>
      <c r="HZ28" s="35"/>
    </row>
    <row r="29" spans="1:261" x14ac:dyDescent="0.3">
      <c r="A29" s="19"/>
      <c r="L29" s="20"/>
      <c r="N29" s="20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H29" s="252"/>
      <c r="GW29" s="252"/>
      <c r="HN29" s="252"/>
      <c r="HZ29" s="35"/>
    </row>
    <row r="30" spans="1:261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H30" s="252"/>
      <c r="GW30" s="252"/>
      <c r="HN30" s="252"/>
      <c r="HZ30" s="35"/>
    </row>
    <row r="31" spans="1:261" x14ac:dyDescent="0.3">
      <c r="A31" s="20"/>
      <c r="CK31" s="20"/>
      <c r="EJ31" s="21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H31" s="252"/>
      <c r="GW31" s="252"/>
      <c r="HN31" s="252"/>
      <c r="HZ31" s="35"/>
    </row>
    <row r="32" spans="1:261" x14ac:dyDescent="0.3">
      <c r="CJ32" s="19"/>
      <c r="CP32" s="19"/>
      <c r="GW32" s="252"/>
      <c r="HN32" s="252"/>
      <c r="HZ32" s="35"/>
    </row>
    <row r="33" spans="1:257" x14ac:dyDescent="0.3">
      <c r="A33" s="19"/>
      <c r="B33" s="19"/>
      <c r="DZ33" s="19"/>
      <c r="EA33" s="19"/>
      <c r="EB33" s="19"/>
      <c r="GW33" s="252"/>
      <c r="HN33" s="252"/>
      <c r="HZ33" s="35"/>
    </row>
    <row r="34" spans="1:257" x14ac:dyDescent="0.3">
      <c r="DZ34" s="53"/>
      <c r="EA34" s="53"/>
      <c r="EB34" s="53"/>
      <c r="GW34" s="252"/>
      <c r="HN34" s="252"/>
      <c r="HZ34" s="35"/>
    </row>
    <row r="35" spans="1:257" x14ac:dyDescent="0.3">
      <c r="A35" s="19"/>
      <c r="GW35" s="252"/>
      <c r="HN35" s="252"/>
      <c r="HZ35" s="35"/>
    </row>
    <row r="36" spans="1:257" x14ac:dyDescent="0.3">
      <c r="A36" s="36"/>
      <c r="GW36" s="252"/>
      <c r="HN36" s="252"/>
      <c r="HZ36" s="35"/>
      <c r="IM36" s="19"/>
    </row>
    <row r="37" spans="1:257" x14ac:dyDescent="0.3">
      <c r="GW37" s="252"/>
      <c r="HN37" s="252"/>
      <c r="HZ37" s="35"/>
      <c r="IW37" s="19"/>
    </row>
    <row r="38" spans="1:257" x14ac:dyDescent="0.3">
      <c r="CR38" s="19"/>
      <c r="GW38" s="252"/>
      <c r="HZ38" s="35"/>
    </row>
    <row r="39" spans="1:257" x14ac:dyDescent="0.3">
      <c r="A39" s="19"/>
      <c r="GW39" s="252"/>
      <c r="HZ39" s="35"/>
    </row>
    <row r="40" spans="1:257" x14ac:dyDescent="0.3">
      <c r="GW40" s="252"/>
    </row>
    <row r="41" spans="1:257" x14ac:dyDescent="0.3">
      <c r="GW41" s="252"/>
    </row>
    <row r="42" spans="1:257" x14ac:dyDescent="0.3">
      <c r="A42" s="19"/>
    </row>
    <row r="44" spans="1:257" x14ac:dyDescent="0.3">
      <c r="A44" s="36"/>
    </row>
    <row r="45" spans="1:257" x14ac:dyDescent="0.3">
      <c r="A45" s="19"/>
    </row>
    <row r="48" spans="1:257" x14ac:dyDescent="0.3">
      <c r="A48" s="19"/>
    </row>
  </sheetData>
  <mergeCells count="83">
    <mergeCell ref="IL19:IV19"/>
    <mergeCell ref="IL5:IV5"/>
    <mergeCell ref="IL16:IV16"/>
    <mergeCell ref="HX19:IK19"/>
    <mergeCell ref="GF5:GT5"/>
    <mergeCell ref="FM6:GE6"/>
    <mergeCell ref="GF6:GT6"/>
    <mergeCell ref="GF16:GT16"/>
    <mergeCell ref="HX5:IK5"/>
    <mergeCell ref="HL5:HW5"/>
    <mergeCell ref="HL16:HW16"/>
    <mergeCell ref="GU19:HK19"/>
    <mergeCell ref="HL19:HW19"/>
    <mergeCell ref="FM5:GE5"/>
    <mergeCell ref="FM16:GE16"/>
    <mergeCell ref="GU5:HK5"/>
    <mergeCell ref="GU16:HK16"/>
    <mergeCell ref="HX16:IK16"/>
    <mergeCell ref="CT19:CZ19"/>
    <mergeCell ref="DA19:DL19"/>
    <mergeCell ref="DM19:DT19"/>
    <mergeCell ref="DU19:DZ19"/>
    <mergeCell ref="EU19:FE19"/>
    <mergeCell ref="EK19:ET19"/>
    <mergeCell ref="ED19:EJ19"/>
    <mergeCell ref="EA19:EB19"/>
    <mergeCell ref="EA5:EB5"/>
    <mergeCell ref="EA16:EB16"/>
    <mergeCell ref="DU16:DZ16"/>
    <mergeCell ref="CT5:CZ5"/>
    <mergeCell ref="CT6:CZ6"/>
    <mergeCell ref="CT16:CZ16"/>
    <mergeCell ref="DA5:DL5"/>
    <mergeCell ref="DA16:DL16"/>
    <mergeCell ref="DA6:DL6"/>
    <mergeCell ref="DM5:DT5"/>
    <mergeCell ref="DM6:DT6"/>
    <mergeCell ref="DU5:DZ5"/>
    <mergeCell ref="DM16:DT16"/>
    <mergeCell ref="BS5:CA5"/>
    <mergeCell ref="A2:B2"/>
    <mergeCell ref="A3:B3"/>
    <mergeCell ref="E5:I5"/>
    <mergeCell ref="E6:I6"/>
    <mergeCell ref="BS6:CA6"/>
    <mergeCell ref="BS16:CA16"/>
    <mergeCell ref="BS19:CA19"/>
    <mergeCell ref="CL16:CM16"/>
    <mergeCell ref="CQ19:CS19"/>
    <mergeCell ref="CB16:CK16"/>
    <mergeCell ref="CB19:CK19"/>
    <mergeCell ref="CL19:CM19"/>
    <mergeCell ref="E19:I19"/>
    <mergeCell ref="E23:I23"/>
    <mergeCell ref="BA16:BR16"/>
    <mergeCell ref="BA5:BR5"/>
    <mergeCell ref="AC5:AZ5"/>
    <mergeCell ref="AC6:AZ6"/>
    <mergeCell ref="AC16:AZ16"/>
    <mergeCell ref="S5:AB5"/>
    <mergeCell ref="S6:AB6"/>
    <mergeCell ref="S16:AB16"/>
    <mergeCell ref="BA19:BR19"/>
    <mergeCell ref="E16:I16"/>
    <mergeCell ref="E10:I10"/>
    <mergeCell ref="CB5:CK5"/>
    <mergeCell ref="CB6:CK6"/>
    <mergeCell ref="CQ16:CS16"/>
    <mergeCell ref="CL5:CM5"/>
    <mergeCell ref="CQ5:CS5"/>
    <mergeCell ref="CQ6:CS6"/>
    <mergeCell ref="CL6:CM6"/>
    <mergeCell ref="ED5:EJ5"/>
    <mergeCell ref="ED16:EJ16"/>
    <mergeCell ref="EK5:ET5"/>
    <mergeCell ref="EK6:ET6"/>
    <mergeCell ref="EK16:ET16"/>
    <mergeCell ref="FF5:FL5"/>
    <mergeCell ref="FF6:FL6"/>
    <mergeCell ref="FF16:FL16"/>
    <mergeCell ref="EU5:FE5"/>
    <mergeCell ref="EU6:FE6"/>
    <mergeCell ref="EU16:F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2019-11-02T15:27:06Z</dcterms:modified>
</cp:coreProperties>
</file>