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Actiuni echilibrare OTS - site\"/>
    </mc:Choice>
  </mc:AlternateContent>
  <bookViews>
    <workbookView xWindow="0" yWindow="0" windowWidth="28800" windowHeight="12432"/>
  </bookViews>
  <sheets>
    <sheet name="Actiuni echilibrare OTS" sheetId="1" r:id="rId1"/>
  </sheets>
  <calcPr calcId="152511"/>
</workbook>
</file>

<file path=xl/calcChain.xml><?xml version="1.0" encoding="utf-8"?>
<calcChain xmlns="http://schemas.openxmlformats.org/spreadsheetml/2006/main">
  <c r="G33" i="1" l="1"/>
  <c r="C33" i="1"/>
  <c r="D33" i="1"/>
  <c r="E33" i="1"/>
  <c r="F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EE33" i="1"/>
  <c r="EF33" i="1"/>
  <c r="EG33" i="1"/>
  <c r="EH33" i="1"/>
  <c r="EI33" i="1"/>
  <c r="EJ33" i="1"/>
  <c r="EK33" i="1"/>
  <c r="EL33" i="1"/>
  <c r="EM33" i="1"/>
  <c r="EN33" i="1"/>
  <c r="EO33" i="1"/>
  <c r="EP33" i="1"/>
  <c r="EQ33" i="1"/>
  <c r="ER33" i="1"/>
  <c r="ES33" i="1"/>
  <c r="ET33" i="1"/>
  <c r="EU33" i="1"/>
  <c r="EV33" i="1"/>
  <c r="EW33" i="1"/>
  <c r="EX33" i="1"/>
  <c r="EY33" i="1"/>
  <c r="EZ33" i="1"/>
  <c r="FA33" i="1"/>
  <c r="FB33" i="1"/>
  <c r="FC33" i="1"/>
  <c r="FD33" i="1"/>
  <c r="FE33" i="1"/>
  <c r="FF33" i="1"/>
  <c r="FG33" i="1"/>
  <c r="FH33" i="1"/>
  <c r="FI33" i="1"/>
  <c r="FJ33" i="1"/>
  <c r="FK33" i="1"/>
  <c r="FL33" i="1"/>
  <c r="FM33" i="1"/>
  <c r="FN33" i="1"/>
  <c r="FO33" i="1"/>
  <c r="FP33" i="1"/>
  <c r="FQ33" i="1"/>
  <c r="FS33" i="1"/>
  <c r="FT33" i="1"/>
  <c r="FU33" i="1"/>
  <c r="FV33" i="1"/>
  <c r="FW33" i="1"/>
  <c r="FR33" i="1"/>
  <c r="GT10" i="1" l="1"/>
  <c r="GT23" i="1" l="1"/>
  <c r="GT20" i="1"/>
  <c r="GT19" i="1"/>
  <c r="GT14" i="1"/>
</calcChain>
</file>

<file path=xl/sharedStrings.xml><?xml version="1.0" encoding="utf-8"?>
<sst xmlns="http://schemas.openxmlformats.org/spreadsheetml/2006/main" count="35" uniqueCount="33">
  <si>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</si>
  <si>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</si>
  <si>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</si>
  <si>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</si>
  <si>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</si>
  <si>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</si>
  <si>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</si>
  <si>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</si>
  <si>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</si>
  <si>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</si>
  <si>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</si>
  <si>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</si>
  <si>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</si>
  <si>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</si>
  <si>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</si>
  <si>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</si>
  <si>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r>
      <t xml:space="preserve">               -</t>
    </r>
    <r>
      <rPr>
        <sz val="7"/>
        <color theme="1"/>
        <rFont val="Segoe UI"/>
        <family val="2"/>
        <charset val="238"/>
      </rPr>
      <t xml:space="preserve">          </t>
    </r>
    <r>
      <rPr>
        <sz val="11"/>
        <color theme="1"/>
        <rFont val="Segoe UI"/>
        <family val="2"/>
        <charset val="238"/>
      </rPr>
      <t>preventivă;</t>
    </r>
  </si>
  <si>
    <r>
      <t xml:space="preserve">               -</t>
    </r>
    <r>
      <rPr>
        <sz val="7"/>
        <color theme="1"/>
        <rFont val="Segoe UI"/>
        <family val="2"/>
        <charset val="238"/>
      </rPr>
      <t xml:space="preserve">          </t>
    </r>
    <r>
      <rPr>
        <sz val="11"/>
        <color theme="1"/>
        <rFont val="Segoe UI"/>
        <family val="2"/>
        <charset val="238"/>
      </rPr>
      <t>preventive;</t>
    </r>
  </si>
  <si>
    <t>1. Tranzacţii: vânzare/cumpărare gaze naturale:</t>
  </si>
  <si>
    <t>Total (kWh)</t>
  </si>
  <si>
    <t xml:space="preserve">Acţiuni de echilibrare ale OTS  - luna IANUARIE 2020                                                                                 </t>
  </si>
  <si>
    <t xml:space="preserve">TSO balancing actions  -  JANUARY 2020                                                                                 </t>
  </si>
  <si>
    <t>Preţul mediu ponderat al tranzacţiilor de cumpărare efectuate de către OTS:</t>
  </si>
  <si>
    <t>Quantity of gas stored in storages (kWh):</t>
  </si>
  <si>
    <t>Cantitate de gaze înmagazinată în depozite (kWh):</t>
  </si>
  <si>
    <r>
      <t xml:space="preserve">Cantitate de gaze înmagazinată în conducte (kWh): cf. art 83 </t>
    </r>
    <r>
      <rPr>
        <vertAlign val="superscript"/>
        <sz val="12"/>
        <color theme="1"/>
        <rFont val="Segoe UI"/>
        <family val="2"/>
        <charset val="238"/>
      </rPr>
      <t>2</t>
    </r>
    <r>
      <rPr>
        <sz val="12"/>
        <color theme="1"/>
        <rFont val="Segoe UI"/>
        <family val="2"/>
        <charset val="238"/>
      </rPr>
      <t xml:space="preserve"> </t>
    </r>
    <r>
      <rPr>
        <sz val="11"/>
        <color theme="1"/>
        <rFont val="Segoe UI"/>
        <family val="2"/>
        <charset val="238"/>
      </rPr>
      <t>alin.(9)</t>
    </r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</si>
  <si>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</si>
  <si>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</si>
  <si>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</si>
  <si>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</si>
  <si>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</si>
  <si>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</si>
  <si>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r>
      <t xml:space="preserve">Quantity of gas stored in pipelines (kWh): according to Art. 83 </t>
    </r>
    <r>
      <rPr>
        <vertAlign val="superscript"/>
        <sz val="12"/>
        <color theme="1"/>
        <rFont val="Segoe UI"/>
        <family val="2"/>
        <charset val="238"/>
      </rPr>
      <t>2</t>
    </r>
    <r>
      <rPr>
        <sz val="12"/>
        <color theme="1"/>
        <rFont val="Segoe UI"/>
        <family val="2"/>
        <charset val="238"/>
      </rPr>
      <t xml:space="preserve"> </t>
    </r>
    <r>
      <rPr>
        <sz val="11"/>
        <color theme="1"/>
        <rFont val="Segoe UI"/>
        <family val="2"/>
        <charset val="238"/>
      </rPr>
      <t>paragraph (9)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</si>
</sst>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8]d\-mmm;@"/>
    <numFmt numFmtId="165" formatCode="#,##0.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2"/>
      <color rgb="FF0070C0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7"/>
      <color theme="1"/>
      <name val="Segoe UI"/>
      <family val="2"/>
      <charset val="238"/>
    </font>
    <font>
      <vertAlign val="superscript"/>
      <sz val="12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8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8">
    <xf numFmtId="0" fontId="0" fillId="0" borderId="0" xfId="0"/>
    <xf numFmtId="0" fontId="2" fillId="0" borderId="0" xfId="0" applyFont="1"/>
    <xf numFmtId="0" fontId="3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left" vertical="center"/>
    </xf>
    <xf numFmtId="164" fontId="5" fillId="0" borderId="10" xfId="1" applyNumberFormat="1" applyFont="1" applyBorder="1" applyAlignment="1">
      <alignment horizontal="center"/>
    </xf>
    <xf numFmtId="0" fontId="2" fillId="0" borderId="1" xfId="1" applyFont="1" applyBorder="1" applyAlignment="1">
      <alignment horizontal="left" vertical="center"/>
    </xf>
    <xf numFmtId="3" fontId="2" fillId="0" borderId="11" xfId="1" applyNumberFormat="1" applyFont="1" applyBorder="1" applyAlignment="1">
      <alignment horizontal="center" vertical="center"/>
    </xf>
    <xf numFmtId="0" fontId="5" fillId="4" borderId="2" xfId="1" applyFont="1" applyFill="1" applyBorder="1" applyAlignment="1">
      <alignment vertical="center"/>
    </xf>
    <xf numFmtId="0" fontId="2" fillId="4" borderId="4" xfId="1" applyFont="1" applyFill="1" applyBorder="1" applyAlignment="1">
      <alignment vertical="center"/>
    </xf>
    <xf numFmtId="0" fontId="2" fillId="0" borderId="1" xfId="1" applyFont="1" applyBorder="1" applyAlignment="1">
      <alignment vertical="center"/>
    </xf>
    <xf numFmtId="0" fontId="5" fillId="3" borderId="2" xfId="1" applyFont="1" applyFill="1" applyBorder="1" applyAlignment="1">
      <alignment vertical="center"/>
    </xf>
    <xf numFmtId="0" fontId="2" fillId="3" borderId="4" xfId="1" applyFont="1" applyFill="1" applyBorder="1" applyAlignment="1">
      <alignment vertical="center"/>
    </xf>
    <xf numFmtId="3" fontId="2" fillId="0" borderId="0" xfId="0" applyNumberFormat="1" applyFont="1"/>
    <xf numFmtId="2" fontId="2" fillId="0" borderId="0" xfId="0" applyNumberFormat="1" applyFont="1"/>
    <xf numFmtId="0" fontId="2" fillId="0" borderId="4" xfId="1" applyFont="1" applyFill="1" applyBorder="1" applyAlignment="1">
      <alignment horizontal="left" vertical="center"/>
    </xf>
    <xf numFmtId="0" fontId="2" fillId="0" borderId="0" xfId="0" applyFont="1" applyFill="1"/>
    <xf numFmtId="0" fontId="2" fillId="0" borderId="10" xfId="0" applyFont="1" applyFill="1" applyBorder="1"/>
    <xf numFmtId="3" fontId="5" fillId="0" borderId="13" xfId="1" applyNumberFormat="1" applyFont="1" applyFill="1" applyBorder="1" applyAlignment="1">
      <alignment horizontal="center" vertical="center"/>
    </xf>
    <xf numFmtId="3" fontId="5" fillId="0" borderId="7" xfId="1" applyNumberFormat="1" applyFont="1" applyFill="1" applyBorder="1" applyAlignment="1">
      <alignment horizontal="center" vertical="center"/>
    </xf>
    <xf numFmtId="3" fontId="5" fillId="0" borderId="8" xfId="1" applyNumberFormat="1" applyFont="1" applyFill="1" applyBorder="1" applyAlignment="1">
      <alignment horizontal="center" vertical="center"/>
    </xf>
    <xf numFmtId="3" fontId="5" fillId="0" borderId="9" xfId="1" applyNumberFormat="1" applyFont="1" applyFill="1" applyBorder="1" applyAlignment="1">
      <alignment horizontal="center" vertical="center"/>
    </xf>
    <xf numFmtId="3" fontId="5" fillId="0" borderId="11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0" fillId="0" borderId="0" xfId="0" applyNumberFormat="1" applyAlignment="1">
      <alignment vertical="top"/>
    </xf>
    <xf numFmtId="4" fontId="2" fillId="0" borderId="0" xfId="0" applyNumberFormat="1" applyFont="1"/>
    <xf numFmtId="3" fontId="5" fillId="5" borderId="7" xfId="1" applyNumberFormat="1" applyFont="1" applyFill="1" applyBorder="1" applyAlignment="1">
      <alignment horizontal="center" vertical="center"/>
    </xf>
    <xf numFmtId="3" fontId="2" fillId="5" borderId="8" xfId="1" applyNumberFormat="1" applyFont="1" applyFill="1" applyBorder="1" applyAlignment="1">
      <alignment horizontal="center" vertical="center"/>
    </xf>
    <xf numFmtId="4" fontId="2" fillId="5" borderId="9" xfId="1" applyNumberFormat="1" applyFont="1" applyFill="1" applyBorder="1" applyAlignment="1">
      <alignment horizontal="center" vertical="center"/>
    </xf>
    <xf numFmtId="3" fontId="5" fillId="5" borderId="17" xfId="1" applyNumberFormat="1" applyFont="1" applyFill="1" applyBorder="1" applyAlignment="1">
      <alignment horizontal="center" vertical="center"/>
    </xf>
    <xf numFmtId="3" fontId="2" fillId="5" borderId="18" xfId="1" applyNumberFormat="1" applyFont="1" applyFill="1" applyBorder="1" applyAlignment="1">
      <alignment horizontal="center" vertical="center"/>
    </xf>
    <xf numFmtId="4" fontId="2" fillId="5" borderId="19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2" borderId="23" xfId="1" applyFont="1" applyFill="1" applyBorder="1" applyAlignment="1">
      <alignment vertical="center"/>
    </xf>
    <xf numFmtId="0" fontId="5" fillId="2" borderId="23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/>
    </xf>
    <xf numFmtId="0" fontId="2" fillId="4" borderId="19" xfId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4" fontId="0" fillId="0" borderId="0" xfId="0" applyNumberFormat="1" applyAlignment="1">
      <alignment horizontal="right" vertical="top"/>
    </xf>
    <xf numFmtId="4" fontId="2" fillId="0" borderId="0" xfId="0" applyNumberFormat="1" applyFont="1" applyAlignment="1">
      <alignment horizontal="right"/>
    </xf>
    <xf numFmtId="3" fontId="2" fillId="0" borderId="15" xfId="1" applyNumberFormat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3" fontId="5" fillId="4" borderId="18" xfId="1" applyNumberFormat="1" applyFont="1" applyFill="1" applyBorder="1" applyAlignment="1">
      <alignment vertical="center"/>
    </xf>
    <xf numFmtId="3" fontId="5" fillId="0" borderId="22" xfId="1" applyNumberFormat="1" applyFont="1" applyFill="1" applyBorder="1" applyAlignment="1">
      <alignment horizontal="center" vertical="center"/>
    </xf>
    <xf numFmtId="3" fontId="5" fillId="0" borderId="24" xfId="1" applyNumberFormat="1" applyFont="1" applyFill="1" applyBorder="1" applyAlignment="1">
      <alignment horizontal="center" vertical="center"/>
    </xf>
    <xf numFmtId="3" fontId="5" fillId="0" borderId="17" xfId="1" applyNumberFormat="1" applyFont="1" applyFill="1" applyBorder="1" applyAlignment="1">
      <alignment horizontal="center" vertical="center"/>
    </xf>
    <xf numFmtId="3" fontId="5" fillId="0" borderId="18" xfId="1" applyNumberFormat="1" applyFont="1" applyFill="1" applyBorder="1" applyAlignment="1">
      <alignment horizontal="center" vertical="center"/>
    </xf>
    <xf numFmtId="3" fontId="5" fillId="0" borderId="19" xfId="1" applyNumberFormat="1" applyFont="1" applyFill="1" applyBorder="1" applyAlignment="1">
      <alignment horizontal="center" vertical="center"/>
    </xf>
    <xf numFmtId="3" fontId="5" fillId="4" borderId="8" xfId="1" applyNumberFormat="1" applyFont="1" applyFill="1" applyBorder="1" applyAlignment="1">
      <alignment vertical="center"/>
    </xf>
    <xf numFmtId="0" fontId="5" fillId="4" borderId="17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3" fontId="2" fillId="0" borderId="15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" fillId="0" borderId="5" xfId="1" applyFont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3" fontId="2" fillId="0" borderId="15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" fillId="3" borderId="4" xfId="1" applyFont="1" applyFill="1" applyBorder="1" applyAlignment="1">
      <alignment horizontal="center" vertical="center"/>
    </xf>
    <xf numFmtId="3" fontId="2" fillId="0" borderId="15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3" fontId="2" fillId="0" borderId="15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3" fontId="2" fillId="0" borderId="15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0" fontId="2" fillId="3" borderId="21" xfId="1" applyFont="1" applyFill="1" applyBorder="1" applyAlignment="1">
      <alignment horizontal="center" vertical="center"/>
    </xf>
    <xf numFmtId="2" fontId="5" fillId="5" borderId="25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4" borderId="9" xfId="1" applyFont="1" applyFill="1" applyBorder="1" applyAlignment="1">
      <alignment vertical="center"/>
    </xf>
    <xf numFmtId="0" fontId="5" fillId="4" borderId="27" xfId="1" applyFont="1" applyFill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5" fillId="4" borderId="28" xfId="1" applyFont="1" applyFill="1" applyBorder="1" applyAlignment="1">
      <alignment vertical="center"/>
    </xf>
    <xf numFmtId="0" fontId="2" fillId="4" borderId="19" xfId="1" applyFont="1" applyFill="1" applyBorder="1" applyAlignment="1">
      <alignment vertical="center"/>
    </xf>
    <xf numFmtId="0" fontId="9" fillId="0" borderId="0" xfId="0" applyFont="1" applyAlignment="1">
      <alignment horizontal="left"/>
    </xf>
    <xf numFmtId="2" fontId="5" fillId="5" borderId="15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" fillId="2" borderId="3" xfId="1" applyFont="1" applyFill="1" applyBorder="1" applyAlignment="1">
      <alignment vertical="center"/>
    </xf>
    <xf numFmtId="0" fontId="5" fillId="5" borderId="2" xfId="1" applyFont="1" applyFill="1" applyBorder="1" applyAlignment="1">
      <alignment vertical="center"/>
    </xf>
    <xf numFmtId="0" fontId="2" fillId="5" borderId="3" xfId="1" applyFont="1" applyFill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4" borderId="3" xfId="1" applyFont="1" applyFill="1" applyBorder="1" applyAlignment="1">
      <alignment vertical="center"/>
    </xf>
    <xf numFmtId="0" fontId="2" fillId="5" borderId="12" xfId="1" applyFont="1" applyFill="1" applyBorder="1" applyAlignment="1">
      <alignment vertical="center"/>
    </xf>
    <xf numFmtId="0" fontId="2" fillId="5" borderId="6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 wrapText="1"/>
    </xf>
    <xf numFmtId="0" fontId="2" fillId="2" borderId="12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3" fontId="5" fillId="0" borderId="10" xfId="1" applyNumberFormat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2" fillId="2" borderId="26" xfId="0" applyFont="1" applyFill="1" applyBorder="1"/>
    <xf numFmtId="0" fontId="9" fillId="0" borderId="0" xfId="0" applyFont="1" applyAlignment="1">
      <alignment horizontal="left"/>
    </xf>
    <xf numFmtId="0" fontId="4" fillId="0" borderId="6" xfId="1" applyFont="1" applyBorder="1" applyAlignment="1">
      <alignment horizontal="left" vertical="center"/>
    </xf>
    <xf numFmtId="0" fontId="2" fillId="2" borderId="33" xfId="0" applyFont="1" applyFill="1" applyBorder="1"/>
    <xf numFmtId="0" fontId="2" fillId="2" borderId="35" xfId="0" applyFont="1" applyFill="1" applyBorder="1"/>
    <xf numFmtId="0" fontId="2" fillId="0" borderId="5" xfId="1" applyFont="1" applyBorder="1" applyAlignment="1">
      <alignment horizontal="left" vertical="center"/>
    </xf>
    <xf numFmtId="0" fontId="5" fillId="0" borderId="6" xfId="1" applyFont="1" applyFill="1" applyBorder="1" applyAlignment="1">
      <alignment horizontal="left" vertical="center"/>
    </xf>
    <xf numFmtId="0" fontId="5" fillId="2" borderId="23" xfId="1" applyFont="1" applyFill="1" applyBorder="1" applyAlignment="1">
      <alignment horizontal="left" vertical="center"/>
    </xf>
    <xf numFmtId="0" fontId="5" fillId="5" borderId="2" xfId="1" applyFont="1" applyFill="1" applyBorder="1" applyAlignment="1">
      <alignment horizontal="left" vertical="center"/>
    </xf>
    <xf numFmtId="0" fontId="2" fillId="5" borderId="3" xfId="1" applyFont="1" applyFill="1" applyBorder="1" applyAlignment="1">
      <alignment horizontal="left" vertical="center"/>
    </xf>
    <xf numFmtId="0" fontId="2" fillId="5" borderId="12" xfId="1" applyFont="1" applyFill="1" applyBorder="1" applyAlignment="1">
      <alignment horizontal="left" vertical="center"/>
    </xf>
    <xf numFmtId="0" fontId="2" fillId="5" borderId="6" xfId="1" applyFont="1" applyFill="1" applyBorder="1" applyAlignment="1">
      <alignment horizontal="left" vertical="center"/>
    </xf>
    <xf numFmtId="0" fontId="2" fillId="0" borderId="14" xfId="1" applyFont="1" applyBorder="1" applyAlignment="1">
      <alignment horizontal="left" vertical="center" indent="5"/>
    </xf>
    <xf numFmtId="0" fontId="5" fillId="4" borderId="2" xfId="1" applyFont="1" applyFill="1" applyBorder="1" applyAlignment="1">
      <alignment horizontal="left" vertical="center"/>
    </xf>
    <xf numFmtId="0" fontId="2" fillId="4" borderId="3" xfId="1" applyFont="1" applyFill="1" applyBorder="1" applyAlignment="1">
      <alignment horizontal="left" vertical="center"/>
    </xf>
    <xf numFmtId="0" fontId="2" fillId="4" borderId="4" xfId="1" applyFont="1" applyFill="1" applyBorder="1" applyAlignment="1">
      <alignment horizontal="left" vertical="center"/>
    </xf>
    <xf numFmtId="0" fontId="5" fillId="3" borderId="2" xfId="1" applyFont="1" applyFill="1" applyBorder="1" applyAlignment="1">
      <alignment horizontal="left" vertical="center"/>
    </xf>
    <xf numFmtId="0" fontId="2" fillId="3" borderId="4" xfId="1" applyFont="1" applyFill="1" applyBorder="1" applyAlignment="1">
      <alignment horizontal="left" vertical="center"/>
    </xf>
    <xf numFmtId="3" fontId="5" fillId="2" borderId="29" xfId="1" applyNumberFormat="1" applyFont="1" applyFill="1" applyBorder="1" applyAlignment="1">
      <alignment horizontal="center" vertical="center"/>
    </xf>
    <xf numFmtId="3" fontId="2" fillId="5" borderId="29" xfId="1" applyNumberFormat="1" applyFont="1" applyFill="1" applyBorder="1" applyAlignment="1">
      <alignment horizontal="center" vertical="center"/>
    </xf>
    <xf numFmtId="3" fontId="5" fillId="4" borderId="29" xfId="1" applyNumberFormat="1" applyFont="1" applyFill="1" applyBorder="1" applyAlignment="1">
      <alignment horizontal="center" vertical="center"/>
    </xf>
    <xf numFmtId="3" fontId="5" fillId="2" borderId="33" xfId="1" applyNumberFormat="1" applyFont="1" applyFill="1" applyBorder="1" applyAlignment="1">
      <alignment horizontal="center" vertical="center"/>
    </xf>
    <xf numFmtId="3" fontId="2" fillId="5" borderId="33" xfId="1" applyNumberFormat="1" applyFont="1" applyFill="1" applyBorder="1" applyAlignment="1">
      <alignment horizontal="center" vertical="center"/>
    </xf>
    <xf numFmtId="3" fontId="5" fillId="4" borderId="33" xfId="1" applyNumberFormat="1" applyFont="1" applyFill="1" applyBorder="1" applyAlignment="1">
      <alignment horizontal="center" vertical="center"/>
    </xf>
    <xf numFmtId="0" fontId="2" fillId="3" borderId="39" xfId="1" applyFont="1" applyFill="1" applyBorder="1" applyAlignment="1">
      <alignment horizontal="center" vertical="center"/>
    </xf>
    <xf numFmtId="0" fontId="2" fillId="3" borderId="40" xfId="1" applyFont="1" applyFill="1" applyBorder="1" applyAlignment="1">
      <alignment horizontal="center" vertical="center"/>
    </xf>
    <xf numFmtId="0" fontId="2" fillId="3" borderId="41" xfId="1" applyFont="1" applyFill="1" applyBorder="1" applyAlignment="1">
      <alignment horizontal="center" vertical="center"/>
    </xf>
    <xf numFmtId="0" fontId="5" fillId="3" borderId="36" xfId="1" applyFont="1" applyFill="1" applyBorder="1" applyAlignment="1">
      <alignment horizontal="center" vertical="center"/>
    </xf>
    <xf numFmtId="0" fontId="5" fillId="3" borderId="37" xfId="1" applyFont="1" applyFill="1" applyBorder="1" applyAlignment="1">
      <alignment horizontal="center" vertical="center"/>
    </xf>
    <xf numFmtId="0" fontId="5" fillId="3" borderId="38" xfId="1" applyFont="1" applyFill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4" borderId="36" xfId="1" applyFont="1" applyFill="1" applyBorder="1" applyAlignment="1">
      <alignment horizontal="center" vertical="center"/>
    </xf>
    <xf numFmtId="0" fontId="5" fillId="4" borderId="37" xfId="1" applyFont="1" applyFill="1" applyBorder="1" applyAlignment="1">
      <alignment horizontal="center" vertical="center"/>
    </xf>
    <xf numFmtId="0" fontId="2" fillId="4" borderId="39" xfId="1" applyFont="1" applyFill="1" applyBorder="1" applyAlignment="1">
      <alignment horizontal="center" vertical="center"/>
    </xf>
    <xf numFmtId="0" fontId="2" fillId="4" borderId="40" xfId="1" applyFont="1" applyFill="1" applyBorder="1" applyAlignment="1">
      <alignment horizontal="center" vertical="center"/>
    </xf>
    <xf numFmtId="3" fontId="5" fillId="5" borderId="36" xfId="1" applyNumberFormat="1" applyFont="1" applyFill="1" applyBorder="1" applyAlignment="1">
      <alignment horizontal="center" vertical="center"/>
    </xf>
    <xf numFmtId="3" fontId="5" fillId="5" borderId="37" xfId="1" applyNumberFormat="1" applyFont="1" applyFill="1" applyBorder="1" applyAlignment="1">
      <alignment horizontal="center" vertical="center"/>
    </xf>
    <xf numFmtId="0" fontId="5" fillId="2" borderId="36" xfId="1" applyFont="1" applyFill="1" applyBorder="1" applyAlignment="1">
      <alignment horizontal="center" vertical="center"/>
    </xf>
    <xf numFmtId="0" fontId="5" fillId="2" borderId="37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 wrapText="1"/>
    </xf>
    <xf numFmtId="4" fontId="2" fillId="5" borderId="35" xfId="1" applyNumberFormat="1" applyFont="1" applyFill="1" applyBorder="1" applyAlignment="1">
      <alignment horizontal="center" vertical="center"/>
    </xf>
    <xf numFmtId="4" fontId="2" fillId="5" borderId="30" xfId="1" applyNumberFormat="1" applyFont="1" applyFill="1" applyBorder="1" applyAlignment="1">
      <alignment horizontal="center" vertical="center"/>
    </xf>
    <xf numFmtId="2" fontId="5" fillId="5" borderId="26" xfId="1" applyNumberFormat="1" applyFont="1" applyFill="1" applyBorder="1" applyAlignment="1">
      <alignment horizontal="center" vertical="center"/>
    </xf>
    <xf numFmtId="2" fontId="5" fillId="5" borderId="45" xfId="1" applyNumberFormat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5" fillId="0" borderId="45" xfId="1" applyFont="1" applyFill="1" applyBorder="1" applyAlignment="1">
      <alignment horizontal="center" vertical="center"/>
    </xf>
    <xf numFmtId="3" fontId="2" fillId="0" borderId="46" xfId="1" applyNumberFormat="1" applyFont="1" applyFill="1" applyBorder="1" applyAlignment="1">
      <alignment horizontal="center" vertical="center"/>
    </xf>
    <xf numFmtId="3" fontId="2" fillId="0" borderId="47" xfId="1" applyNumberFormat="1" applyFont="1" applyFill="1" applyBorder="1" applyAlignment="1">
      <alignment horizontal="center" vertical="center"/>
    </xf>
    <xf numFmtId="3" fontId="2" fillId="0" borderId="49" xfId="1" applyNumberFormat="1" applyFont="1" applyFill="1" applyBorder="1" applyAlignment="1">
      <alignment horizontal="center" vertical="center"/>
    </xf>
    <xf numFmtId="0" fontId="2" fillId="0" borderId="50" xfId="1" applyFont="1" applyBorder="1" applyAlignment="1">
      <alignment horizontal="center" vertical="center"/>
    </xf>
    <xf numFmtId="0" fontId="5" fillId="0" borderId="48" xfId="1" applyFont="1" applyFill="1" applyBorder="1" applyAlignment="1">
      <alignment horizontal="center" vertical="center"/>
    </xf>
    <xf numFmtId="0" fontId="5" fillId="2" borderId="51" xfId="1" applyFont="1" applyFill="1" applyBorder="1" applyAlignment="1">
      <alignment horizontal="center" vertical="center"/>
    </xf>
    <xf numFmtId="3" fontId="5" fillId="2" borderId="32" xfId="1" applyNumberFormat="1" applyFont="1" applyFill="1" applyBorder="1" applyAlignment="1">
      <alignment horizontal="center" vertical="center"/>
    </xf>
    <xf numFmtId="3" fontId="5" fillId="5" borderId="51" xfId="1" applyNumberFormat="1" applyFont="1" applyFill="1" applyBorder="1" applyAlignment="1">
      <alignment horizontal="center" vertical="center"/>
    </xf>
    <xf numFmtId="3" fontId="2" fillId="5" borderId="32" xfId="1" applyNumberFormat="1" applyFont="1" applyFill="1" applyBorder="1" applyAlignment="1">
      <alignment horizontal="center" vertical="center"/>
    </xf>
    <xf numFmtId="4" fontId="2" fillId="5" borderId="52" xfId="1" applyNumberFormat="1" applyFont="1" applyFill="1" applyBorder="1" applyAlignment="1">
      <alignment horizontal="center" vertical="center"/>
    </xf>
    <xf numFmtId="2" fontId="5" fillId="5" borderId="48" xfId="1" applyNumberFormat="1" applyFont="1" applyFill="1" applyBorder="1" applyAlignment="1">
      <alignment horizontal="center" vertical="center"/>
    </xf>
    <xf numFmtId="0" fontId="5" fillId="4" borderId="51" xfId="1" applyFont="1" applyFill="1" applyBorder="1" applyAlignment="1">
      <alignment horizontal="center" vertical="center"/>
    </xf>
    <xf numFmtId="3" fontId="5" fillId="4" borderId="32" xfId="1" applyNumberFormat="1" applyFont="1" applyFill="1" applyBorder="1" applyAlignment="1">
      <alignment horizontal="center" vertical="center"/>
    </xf>
    <xf numFmtId="0" fontId="2" fillId="4" borderId="53" xfId="1" applyFont="1" applyFill="1" applyBorder="1" applyAlignment="1">
      <alignment horizontal="center" vertical="center"/>
    </xf>
    <xf numFmtId="0" fontId="5" fillId="3" borderId="51" xfId="1" applyFont="1" applyFill="1" applyBorder="1" applyAlignment="1">
      <alignment horizontal="center" vertical="center"/>
    </xf>
    <xf numFmtId="0" fontId="2" fillId="3" borderId="53" xfId="1" applyFont="1" applyFill="1" applyBorder="1" applyAlignment="1">
      <alignment horizontal="center" vertical="center"/>
    </xf>
    <xf numFmtId="0" fontId="2" fillId="5" borderId="36" xfId="0" applyFont="1" applyFill="1" applyBorder="1"/>
    <xf numFmtId="0" fontId="9" fillId="0" borderId="0" xfId="0" applyFont="1" applyAlignment="1">
      <alignment horizontal="left"/>
    </xf>
    <xf numFmtId="0" fontId="2" fillId="2" borderId="32" xfId="0" applyFont="1" applyFill="1" applyBorder="1"/>
    <xf numFmtId="0" fontId="2" fillId="2" borderId="52" xfId="0" applyFont="1" applyFill="1" applyBorder="1"/>
    <xf numFmtId="0" fontId="2" fillId="2" borderId="48" xfId="0" applyFont="1" applyFill="1" applyBorder="1"/>
    <xf numFmtId="0" fontId="2" fillId="5" borderId="51" xfId="0" applyFont="1" applyFill="1" applyBorder="1"/>
    <xf numFmtId="0" fontId="2" fillId="2" borderId="33" xfId="1" applyFont="1" applyFill="1" applyBorder="1" applyAlignment="1">
      <alignment horizontal="center" vertical="center"/>
    </xf>
    <xf numFmtId="3" fontId="5" fillId="5" borderId="33" xfId="1" applyNumberFormat="1" applyFont="1" applyFill="1" applyBorder="1" applyAlignment="1">
      <alignment horizontal="center" vertical="center"/>
    </xf>
    <xf numFmtId="0" fontId="2" fillId="2" borderId="35" xfId="1" applyFont="1" applyFill="1" applyBorder="1" applyAlignment="1">
      <alignment horizontal="center" vertical="center"/>
    </xf>
    <xf numFmtId="3" fontId="2" fillId="0" borderId="26" xfId="1" applyNumberFormat="1" applyFont="1" applyFill="1" applyBorder="1" applyAlignment="1">
      <alignment horizontal="center" vertical="center"/>
    </xf>
    <xf numFmtId="4" fontId="2" fillId="5" borderId="39" xfId="1" applyNumberFormat="1" applyFont="1" applyFill="1" applyBorder="1" applyAlignment="1">
      <alignment horizontal="center" vertical="center"/>
    </xf>
    <xf numFmtId="0" fontId="2" fillId="2" borderId="52" xfId="1" applyFont="1" applyFill="1" applyBorder="1" applyAlignment="1">
      <alignment horizontal="center" vertical="center"/>
    </xf>
    <xf numFmtId="4" fontId="11" fillId="5" borderId="35" xfId="1" applyNumberFormat="1" applyFont="1" applyFill="1" applyBorder="1" applyAlignment="1">
      <alignment horizontal="center" vertical="center"/>
    </xf>
    <xf numFmtId="4" fontId="11" fillId="5" borderId="52" xfId="1" applyNumberFormat="1" applyFont="1" applyFill="1" applyBorder="1" applyAlignment="1">
      <alignment horizontal="center" vertical="center"/>
    </xf>
    <xf numFmtId="3" fontId="10" fillId="5" borderId="33" xfId="1" applyNumberFormat="1" applyFont="1" applyFill="1" applyBorder="1" applyAlignment="1">
      <alignment horizontal="center" vertical="center"/>
    </xf>
    <xf numFmtId="3" fontId="10" fillId="5" borderId="32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3" fontId="2" fillId="0" borderId="48" xfId="1" applyNumberFormat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2" fillId="2" borderId="48" xfId="1" applyFont="1" applyFill="1" applyBorder="1" applyAlignment="1">
      <alignment horizontal="center" vertical="center" wrapText="1"/>
    </xf>
    <xf numFmtId="3" fontId="5" fillId="5" borderId="32" xfId="1" applyNumberFormat="1" applyFont="1" applyFill="1" applyBorder="1" applyAlignment="1">
      <alignment horizontal="center" vertical="center"/>
    </xf>
    <xf numFmtId="4" fontId="2" fillId="5" borderId="53" xfId="1" applyNumberFormat="1" applyFont="1" applyFill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/>
    </xf>
    <xf numFmtId="3" fontId="5" fillId="5" borderId="29" xfId="1" applyNumberFormat="1" applyFont="1" applyFill="1" applyBorder="1" applyAlignment="1">
      <alignment horizontal="center" vertical="center"/>
    </xf>
    <xf numFmtId="3" fontId="5" fillId="4" borderId="29" xfId="1" applyNumberFormat="1" applyFont="1" applyFill="1" applyBorder="1" applyAlignment="1">
      <alignment vertical="center"/>
    </xf>
    <xf numFmtId="3" fontId="5" fillId="4" borderId="33" xfId="1" applyNumberFormat="1" applyFont="1" applyFill="1" applyBorder="1" applyAlignment="1">
      <alignment vertical="center"/>
    </xf>
    <xf numFmtId="3" fontId="2" fillId="0" borderId="45" xfId="1" applyNumberFormat="1" applyFont="1" applyFill="1" applyBorder="1" applyAlignment="1">
      <alignment horizontal="center" vertical="center"/>
    </xf>
    <xf numFmtId="0" fontId="2" fillId="2" borderId="46" xfId="1" applyFont="1" applyFill="1" applyBorder="1" applyAlignment="1">
      <alignment horizontal="center" vertical="center" wrapText="1"/>
    </xf>
    <xf numFmtId="0" fontId="2" fillId="2" borderId="47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/>
    </xf>
    <xf numFmtId="0" fontId="2" fillId="2" borderId="40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4" fontId="2" fillId="5" borderId="54" xfId="1" applyNumberFormat="1" applyFont="1" applyFill="1" applyBorder="1" applyAlignment="1">
      <alignment horizontal="center" vertical="center"/>
    </xf>
    <xf numFmtId="0" fontId="5" fillId="4" borderId="28" xfId="1" applyFont="1" applyFill="1" applyBorder="1" applyAlignment="1">
      <alignment horizontal="center" vertical="center"/>
    </xf>
    <xf numFmtId="0" fontId="2" fillId="2" borderId="53" xfId="1" applyFont="1" applyFill="1" applyBorder="1" applyAlignment="1">
      <alignment horizontal="center" vertical="center"/>
    </xf>
    <xf numFmtId="0" fontId="2" fillId="2" borderId="49" xfId="1" applyFont="1" applyFill="1" applyBorder="1" applyAlignment="1">
      <alignment horizontal="center" vertical="center" wrapText="1"/>
    </xf>
    <xf numFmtId="3" fontId="5" fillId="5" borderId="28" xfId="1" applyNumberFormat="1" applyFont="1" applyFill="1" applyBorder="1" applyAlignment="1">
      <alignment horizontal="center" vertical="center"/>
    </xf>
    <xf numFmtId="0" fontId="2" fillId="2" borderId="45" xfId="1" applyFont="1" applyFill="1" applyBorder="1" applyAlignment="1">
      <alignment horizontal="center" vertical="center" wrapText="1"/>
    </xf>
    <xf numFmtId="0" fontId="5" fillId="2" borderId="55" xfId="1" applyFont="1" applyFill="1" applyBorder="1" applyAlignment="1">
      <alignment horizontal="center" vertical="center"/>
    </xf>
    <xf numFmtId="3" fontId="2" fillId="0" borderId="10" xfId="1" applyNumberFormat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3" fontId="10" fillId="5" borderId="18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3" fontId="2" fillId="0" borderId="56" xfId="1" applyNumberFormat="1" applyFont="1" applyFill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5" fillId="2" borderId="38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/>
    </xf>
    <xf numFmtId="0" fontId="2" fillId="2" borderId="41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 wrapText="1"/>
    </xf>
    <xf numFmtId="0" fontId="5" fillId="0" borderId="44" xfId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5" fillId="2" borderId="2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3" fontId="5" fillId="4" borderId="32" xfId="1" applyNumberFormat="1" applyFont="1" applyFill="1" applyBorder="1" applyAlignment="1">
      <alignment vertical="center"/>
    </xf>
    <xf numFmtId="0" fontId="2" fillId="0" borderId="57" xfId="1" applyFont="1" applyBorder="1" applyAlignment="1">
      <alignment horizontal="center" vertical="center"/>
    </xf>
    <xf numFmtId="0" fontId="5" fillId="0" borderId="58" xfId="1" applyFont="1" applyFill="1" applyBorder="1" applyAlignment="1">
      <alignment horizontal="center" vertical="center"/>
    </xf>
    <xf numFmtId="0" fontId="5" fillId="2" borderId="59" xfId="1" applyFont="1" applyFill="1" applyBorder="1" applyAlignment="1">
      <alignment horizontal="center" vertical="center"/>
    </xf>
    <xf numFmtId="0" fontId="2" fillId="2" borderId="60" xfId="1" applyFont="1" applyFill="1" applyBorder="1" applyAlignment="1">
      <alignment horizontal="center" vertical="center"/>
    </xf>
    <xf numFmtId="0" fontId="2" fillId="2" borderId="61" xfId="1" applyFont="1" applyFill="1" applyBorder="1" applyAlignment="1">
      <alignment horizontal="center" vertical="center"/>
    </xf>
    <xf numFmtId="0" fontId="2" fillId="2" borderId="57" xfId="1" applyFont="1" applyFill="1" applyBorder="1" applyAlignment="1">
      <alignment horizontal="center" vertical="center" wrapText="1"/>
    </xf>
    <xf numFmtId="0" fontId="5" fillId="0" borderId="46" xfId="1" applyFont="1" applyFill="1" applyBorder="1" applyAlignment="1">
      <alignment horizontal="center" vertical="center"/>
    </xf>
    <xf numFmtId="0" fontId="5" fillId="0" borderId="62" xfId="1" applyFont="1" applyFill="1" applyBorder="1" applyAlignment="1">
      <alignment horizontal="center" vertical="center"/>
    </xf>
    <xf numFmtId="0" fontId="5" fillId="2" borderId="63" xfId="1" applyFont="1" applyFill="1" applyBorder="1" applyAlignment="1">
      <alignment horizontal="center" vertical="center"/>
    </xf>
    <xf numFmtId="0" fontId="5" fillId="2" borderId="64" xfId="1" applyFont="1" applyFill="1" applyBorder="1" applyAlignment="1">
      <alignment horizontal="center" vertical="center"/>
    </xf>
    <xf numFmtId="3" fontId="5" fillId="5" borderId="27" xfId="1" applyNumberFormat="1" applyFont="1" applyFill="1" applyBorder="1" applyAlignment="1">
      <alignment horizontal="center" vertical="center"/>
    </xf>
    <xf numFmtId="3" fontId="10" fillId="5" borderId="8" xfId="1" applyNumberFormat="1" applyFont="1" applyFill="1" applyBorder="1" applyAlignment="1">
      <alignment horizontal="center" vertical="center"/>
    </xf>
    <xf numFmtId="4" fontId="2" fillId="5" borderId="22" xfId="1" applyNumberFormat="1" applyFont="1" applyFill="1" applyBorder="1" applyAlignment="1">
      <alignment horizontal="center" vertical="center"/>
    </xf>
    <xf numFmtId="0" fontId="5" fillId="4" borderId="27" xfId="1" applyFont="1" applyFill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4" fontId="2" fillId="2" borderId="12" xfId="1" applyNumberFormat="1" applyFont="1" applyFill="1" applyBorder="1" applyAlignment="1">
      <alignment horizontal="center" vertical="center"/>
    </xf>
    <xf numFmtId="3" fontId="5" fillId="2" borderId="3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164" fontId="5" fillId="5" borderId="26" xfId="1" applyNumberFormat="1" applyFont="1" applyFill="1" applyBorder="1" applyAlignment="1">
      <alignment horizontal="center"/>
    </xf>
    <xf numFmtId="2" fontId="5" fillId="5" borderId="15" xfId="1" applyNumberFormat="1" applyFont="1" applyFill="1" applyBorder="1" applyAlignment="1">
      <alignment horizontal="center" vertical="center"/>
    </xf>
    <xf numFmtId="0" fontId="5" fillId="2" borderId="6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3" fontId="5" fillId="2" borderId="8" xfId="1" applyNumberFormat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/>
    </xf>
    <xf numFmtId="0" fontId="2" fillId="2" borderId="8" xfId="0" applyFont="1" applyFill="1" applyBorder="1"/>
    <xf numFmtId="0" fontId="2" fillId="2" borderId="24" xfId="0" applyFont="1" applyFill="1" applyBorder="1"/>
    <xf numFmtId="0" fontId="2" fillId="2" borderId="10" xfId="0" applyFont="1" applyFill="1" applyBorder="1"/>
    <xf numFmtId="3" fontId="5" fillId="5" borderId="8" xfId="1" applyNumberFormat="1" applyFont="1" applyFill="1" applyBorder="1" applyAlignment="1">
      <alignment horizontal="center" vertical="center"/>
    </xf>
    <xf numFmtId="2" fontId="5" fillId="5" borderId="10" xfId="1" applyNumberFormat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3" fontId="10" fillId="2" borderId="18" xfId="1" applyNumberFormat="1" applyFont="1" applyFill="1" applyBorder="1" applyAlignment="1">
      <alignment horizontal="center" vertical="center"/>
    </xf>
    <xf numFmtId="4" fontId="2" fillId="2" borderId="19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5" fillId="2" borderId="3" xfId="1" applyFont="1" applyFill="1" applyBorder="1" applyAlignment="1">
      <alignment horizontal="center" vertical="center"/>
    </xf>
    <xf numFmtId="3" fontId="5" fillId="5" borderId="18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3" fontId="2" fillId="0" borderId="16" xfId="1" applyNumberFormat="1" applyFont="1" applyFill="1" applyBorder="1" applyAlignment="1">
      <alignment horizontal="center" vertical="center"/>
    </xf>
    <xf numFmtId="3" fontId="5" fillId="5" borderId="2" xfId="1" applyNumberFormat="1" applyFont="1" applyFill="1" applyBorder="1" applyAlignment="1">
      <alignment horizontal="center" vertical="center"/>
    </xf>
    <xf numFmtId="3" fontId="10" fillId="5" borderId="3" xfId="1" applyNumberFormat="1" applyFont="1" applyFill="1" applyBorder="1" applyAlignment="1">
      <alignment horizontal="center" vertical="center"/>
    </xf>
    <xf numFmtId="4" fontId="2" fillId="5" borderId="4" xfId="1" applyNumberFormat="1" applyFont="1" applyFill="1" applyBorder="1" applyAlignment="1">
      <alignment horizontal="center" vertical="center"/>
    </xf>
    <xf numFmtId="0" fontId="5" fillId="4" borderId="20" xfId="1" applyFont="1" applyFill="1" applyBorder="1" applyAlignment="1">
      <alignment horizontal="center" vertical="center"/>
    </xf>
    <xf numFmtId="3" fontId="5" fillId="4" borderId="67" xfId="1" applyNumberFormat="1" applyFont="1" applyFill="1" applyBorder="1" applyAlignment="1">
      <alignment vertical="center"/>
    </xf>
    <xf numFmtId="0" fontId="2" fillId="4" borderId="21" xfId="1" applyFont="1" applyFill="1" applyBorder="1" applyAlignment="1">
      <alignment horizontal="center" vertical="center"/>
    </xf>
    <xf numFmtId="3" fontId="5" fillId="5" borderId="34" xfId="1" applyNumberFormat="1" applyFont="1" applyFill="1" applyBorder="1" applyAlignment="1">
      <alignment horizontal="center" vertical="center"/>
    </xf>
    <xf numFmtId="3" fontId="5" fillId="4" borderId="34" xfId="1" applyNumberFormat="1" applyFont="1" applyFill="1" applyBorder="1" applyAlignment="1">
      <alignment vertical="center"/>
    </xf>
    <xf numFmtId="0" fontId="2" fillId="0" borderId="44" xfId="1" applyFont="1" applyBorder="1" applyAlignment="1">
      <alignment horizontal="center" vertical="center"/>
    </xf>
    <xf numFmtId="0" fontId="5" fillId="4" borderId="38" xfId="1" applyFont="1" applyFill="1" applyBorder="1" applyAlignment="1">
      <alignment horizontal="center" vertical="center"/>
    </xf>
    <xf numFmtId="0" fontId="2" fillId="4" borderId="41" xfId="1" applyFont="1" applyFill="1" applyBorder="1" applyAlignment="1">
      <alignment horizontal="center" vertical="center"/>
    </xf>
    <xf numFmtId="3" fontId="5" fillId="5" borderId="38" xfId="1" applyNumberFormat="1" applyFont="1" applyFill="1" applyBorder="1" applyAlignment="1">
      <alignment horizontal="center" vertical="center"/>
    </xf>
    <xf numFmtId="4" fontId="2" fillId="5" borderId="40" xfId="1" applyNumberFormat="1" applyFont="1" applyFill="1" applyBorder="1" applyAlignment="1">
      <alignment horizontal="center" vertical="center"/>
    </xf>
    <xf numFmtId="4" fontId="2" fillId="5" borderId="41" xfId="1" applyNumberFormat="1" applyFont="1" applyFill="1" applyBorder="1" applyAlignment="1">
      <alignment horizontal="center" vertical="center"/>
    </xf>
    <xf numFmtId="3" fontId="2" fillId="0" borderId="42" xfId="1" applyNumberFormat="1" applyFont="1" applyFill="1" applyBorder="1" applyAlignment="1">
      <alignment horizontal="center" vertical="center"/>
    </xf>
    <xf numFmtId="3" fontId="2" fillId="0" borderId="43" xfId="1" applyNumberFormat="1" applyFont="1" applyFill="1" applyBorder="1" applyAlignment="1">
      <alignment horizontal="center" vertical="center"/>
    </xf>
    <xf numFmtId="3" fontId="2" fillId="0" borderId="44" xfId="1" applyNumberFormat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164" fontId="5" fillId="6" borderId="26" xfId="1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3" fontId="10" fillId="2" borderId="3" xfId="1" applyNumberFormat="1" applyFont="1" applyFill="1" applyBorder="1" applyAlignment="1">
      <alignment horizontal="center" vertical="center"/>
    </xf>
    <xf numFmtId="2" fontId="2" fillId="2" borderId="12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0" fillId="2" borderId="3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164" fontId="5" fillId="5" borderId="26" xfId="1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2" fontId="5" fillId="5" borderId="6" xfId="1" applyNumberFormat="1" applyFont="1" applyFill="1" applyBorder="1" applyAlignment="1">
      <alignment horizontal="center" vertical="center"/>
    </xf>
    <xf numFmtId="2" fontId="5" fillId="5" borderId="16" xfId="1" applyNumberFormat="1" applyFont="1" applyFill="1" applyBorder="1" applyAlignment="1">
      <alignment horizontal="center" vertical="center"/>
    </xf>
    <xf numFmtId="2" fontId="5" fillId="5" borderId="15" xfId="1" applyNumberFormat="1" applyFont="1" applyFill="1" applyBorder="1" applyAlignment="1">
      <alignment horizontal="center" vertical="center"/>
    </xf>
    <xf numFmtId="164" fontId="5" fillId="6" borderId="6" xfId="1" applyNumberFormat="1" applyFont="1" applyFill="1" applyBorder="1" applyAlignment="1">
      <alignment horizontal="center"/>
    </xf>
    <xf numFmtId="164" fontId="5" fillId="6" borderId="15" xfId="1" applyNumberFormat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164" fontId="5" fillId="5" borderId="6" xfId="1" applyNumberFormat="1" applyFont="1" applyFill="1" applyBorder="1" applyAlignment="1">
      <alignment horizontal="center"/>
    </xf>
    <xf numFmtId="164" fontId="5" fillId="5" borderId="16" xfId="1" applyNumberFormat="1" applyFont="1" applyFill="1" applyBorder="1" applyAlignment="1">
      <alignment horizontal="center"/>
    </xf>
    <xf numFmtId="164" fontId="5" fillId="5" borderId="15" xfId="1" applyNumberFormat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0" fontId="10" fillId="2" borderId="15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164" fontId="5" fillId="0" borderId="26" xfId="1" applyNumberFormat="1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2" fillId="5" borderId="26" xfId="1" applyFont="1" applyFill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 wrapText="1"/>
    </xf>
    <xf numFmtId="164" fontId="5" fillId="5" borderId="26" xfId="1" applyNumberFormat="1" applyFont="1" applyFill="1" applyBorder="1" applyAlignment="1">
      <alignment horizontal="center"/>
    </xf>
    <xf numFmtId="164" fontId="5" fillId="5" borderId="45" xfId="1" applyNumberFormat="1" applyFont="1" applyFill="1" applyBorder="1" applyAlignment="1">
      <alignment horizontal="center"/>
    </xf>
    <xf numFmtId="164" fontId="5" fillId="5" borderId="48" xfId="1" applyNumberFormat="1" applyFont="1" applyFill="1" applyBorder="1" applyAlignment="1">
      <alignment horizontal="center"/>
    </xf>
    <xf numFmtId="2" fontId="2" fillId="2" borderId="6" xfId="1" applyNumberFormat="1" applyFont="1" applyFill="1" applyBorder="1" applyAlignment="1">
      <alignment horizontal="center" vertical="center" wrapText="1"/>
    </xf>
    <xf numFmtId="2" fontId="2" fillId="2" borderId="16" xfId="1" applyNumberFormat="1" applyFont="1" applyFill="1" applyBorder="1" applyAlignment="1">
      <alignment horizontal="center" vertical="center" wrapText="1"/>
    </xf>
    <xf numFmtId="2" fontId="2" fillId="2" borderId="15" xfId="1" applyNumberFormat="1" applyFont="1" applyFill="1" applyBorder="1" applyAlignment="1">
      <alignment horizontal="center" vertical="center" wrapText="1"/>
    </xf>
    <xf numFmtId="2" fontId="2" fillId="5" borderId="6" xfId="1" applyNumberFormat="1" applyFont="1" applyFill="1" applyBorder="1" applyAlignment="1">
      <alignment horizontal="center" vertical="center"/>
    </xf>
    <xf numFmtId="2" fontId="2" fillId="5" borderId="16" xfId="1" applyNumberFormat="1" applyFont="1" applyFill="1" applyBorder="1" applyAlignment="1">
      <alignment horizontal="center" vertical="center"/>
    </xf>
    <xf numFmtId="164" fontId="5" fillId="0" borderId="16" xfId="1" applyNumberFormat="1" applyFont="1" applyBorder="1" applyAlignment="1">
      <alignment horizontal="center"/>
    </xf>
    <xf numFmtId="164" fontId="5" fillId="0" borderId="15" xfId="1" applyNumberFormat="1" applyFont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2" fontId="2" fillId="5" borderId="15" xfId="1" applyNumberFormat="1" applyFont="1" applyFill="1" applyBorder="1" applyAlignment="1">
      <alignment horizontal="center" vertical="center"/>
    </xf>
    <xf numFmtId="164" fontId="5" fillId="0" borderId="6" xfId="1" applyNumberFormat="1" applyFont="1" applyBorder="1" applyAlignment="1">
      <alignment horizontal="center"/>
    </xf>
    <xf numFmtId="2" fontId="5" fillId="2" borderId="6" xfId="1" applyNumberFormat="1" applyFont="1" applyFill="1" applyBorder="1" applyAlignment="1">
      <alignment horizontal="center" vertical="center"/>
    </xf>
    <xf numFmtId="2" fontId="5" fillId="2" borderId="16" xfId="1" applyNumberFormat="1" applyFont="1" applyFill="1" applyBorder="1" applyAlignment="1">
      <alignment horizontal="center" vertical="center"/>
    </xf>
    <xf numFmtId="2" fontId="5" fillId="2" borderId="15" xfId="1" applyNumberFormat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 wrapText="1"/>
    </xf>
    <xf numFmtId="164" fontId="5" fillId="6" borderId="16" xfId="1" applyNumberFormat="1" applyFont="1" applyFill="1" applyBorder="1" applyAlignment="1">
      <alignment horizontal="center"/>
    </xf>
    <xf numFmtId="164" fontId="5" fillId="0" borderId="45" xfId="1" applyNumberFormat="1" applyFont="1" applyBorder="1" applyAlignment="1">
      <alignment horizontal="center"/>
    </xf>
    <xf numFmtId="164" fontId="5" fillId="0" borderId="31" xfId="1" applyNumberFormat="1" applyFont="1" applyBorder="1" applyAlignment="1">
      <alignment horizontal="center"/>
    </xf>
    <xf numFmtId="165" fontId="0" fillId="0" borderId="0" xfId="0" applyNumberFormat="1" applyAlignment="1">
      <alignment vertical="top"/>
    </xf>
    <xf numFmtId="2" fontId="2" fillId="2" borderId="35" xfId="1" applyNumberFormat="1" applyFont="1" applyFill="1" applyBorder="1" applyAlignment="1">
      <alignment horizontal="center" vertical="center"/>
    </xf>
    <xf numFmtId="2" fontId="2" fillId="2" borderId="30" xfId="1" applyNumberFormat="1" applyFont="1" applyFill="1" applyBorder="1" applyAlignment="1">
      <alignment horizontal="center" vertical="center"/>
    </xf>
    <xf numFmtId="2" fontId="2" fillId="2" borderId="52" xfId="1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left" vertical="top"/>
    </xf>
    <xf numFmtId="165" fontId="2" fillId="0" borderId="0" xfId="0" applyNumberFormat="1" applyFont="1"/>
    <xf numFmtId="4" fontId="0" fillId="0" borderId="0" xfId="0" applyNumberFormat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H48"/>
  <sheetViews>
    <sheetView tabSelected="1" zoomScale="85" zoomScaleNormal="85" workbookViewId="0">
      <pane xSplit="1" topLeftCell="B1" activePane="topRight" state="frozen"/>
      <selection pane="topRight" activeCell="B27" sqref="B27"/>
    </sheetView>
  </sheetViews>
  <sheetFormatPr defaultColWidth="11" defaultRowHeight="16.8" x14ac:dyDescent="0.4"/>
  <cols>
    <col min="1" max="1" width="70.88671875" style="1" customWidth="1"/>
    <col min="2" max="2" width="72.6640625" style="1" customWidth="1"/>
    <col min="3" max="3" width="18.109375" style="1" customWidth="1"/>
    <col min="4" max="4" width="15.44140625" style="1" customWidth="1"/>
    <col min="5" max="5" width="15.6640625" style="1" customWidth="1"/>
    <col min="6" max="6" width="16.6640625" style="1" customWidth="1"/>
    <col min="7" max="69" width="12.6640625" style="1" customWidth="1"/>
    <col min="70" max="70" width="13.6640625" style="1" customWidth="1"/>
    <col min="71" max="78" width="12.6640625" style="1" customWidth="1"/>
    <col min="79" max="79" width="14.6640625" style="1" bestFit="1" customWidth="1"/>
    <col min="80" max="187" width="12.6640625" style="1" customWidth="1"/>
    <col min="188" max="188" width="13.6640625" style="1" customWidth="1"/>
    <col min="189" max="201" width="12.6640625" style="1" customWidth="1"/>
    <col min="202" max="202" width="15.44140625" style="1" bestFit="1" customWidth="1"/>
    <col min="203" max="204" width="11" style="1"/>
    <col min="205" max="205" width="20.109375" style="1" customWidth="1"/>
    <col min="206" max="206" width="17.109375" style="1" bestFit="1" customWidth="1"/>
    <col min="207" max="208" width="11" style="1"/>
    <col min="209" max="210" width="16.21875" style="1" bestFit="1" customWidth="1"/>
    <col min="211" max="16384" width="11" style="1"/>
  </cols>
  <sheetData>
    <row r="2" spans="1:216" ht="27" x14ac:dyDescent="0.6">
      <c r="A2" s="315" t="s">
        <v>3</v>
      </c>
      <c r="B2" s="315"/>
      <c r="C2" s="50"/>
      <c r="D2" s="87"/>
      <c r="E2" s="87"/>
      <c r="F2" s="87"/>
      <c r="G2" s="87"/>
      <c r="H2" s="87"/>
      <c r="I2" s="87"/>
      <c r="J2" s="101"/>
      <c r="K2" s="31"/>
      <c r="L2" s="42"/>
      <c r="M2" s="103"/>
      <c r="N2" s="42"/>
      <c r="O2" s="166"/>
      <c r="P2" s="166"/>
      <c r="Q2" s="166"/>
      <c r="R2" s="166"/>
      <c r="S2" s="166"/>
      <c r="T2" s="166"/>
      <c r="U2" s="181"/>
      <c r="V2" s="181"/>
      <c r="W2" s="181"/>
      <c r="X2" s="181"/>
      <c r="Y2" s="181"/>
      <c r="Z2" s="181"/>
      <c r="AA2" s="77"/>
      <c r="AB2" s="7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26"/>
      <c r="BH2" s="42"/>
      <c r="BI2" s="225"/>
      <c r="BJ2" s="225"/>
      <c r="BK2" s="225"/>
      <c r="BL2" s="225"/>
      <c r="BM2" s="225"/>
      <c r="BN2" s="225"/>
      <c r="BO2" s="225"/>
      <c r="BP2" s="225"/>
      <c r="BQ2" s="78"/>
      <c r="BR2" s="78"/>
      <c r="BS2" s="227"/>
      <c r="BT2" s="227"/>
      <c r="BU2" s="227"/>
      <c r="BV2" s="227"/>
      <c r="BW2" s="78"/>
      <c r="BX2" s="228"/>
      <c r="BY2" s="228"/>
      <c r="BZ2" s="228"/>
      <c r="CA2" s="228"/>
      <c r="CB2" s="228"/>
      <c r="CC2" s="228"/>
      <c r="CD2" s="228"/>
      <c r="CE2" s="78"/>
      <c r="CF2" s="247"/>
      <c r="CG2" s="247"/>
      <c r="CH2" s="247"/>
      <c r="CI2" s="78"/>
      <c r="CJ2" s="82"/>
      <c r="CK2" s="82"/>
      <c r="CL2" s="262"/>
      <c r="CM2" s="262"/>
      <c r="CN2" s="262"/>
      <c r="CO2" s="262"/>
      <c r="CP2" s="262"/>
      <c r="CQ2" s="262"/>
      <c r="CR2" s="262"/>
      <c r="CS2" s="82"/>
      <c r="CT2" s="265"/>
      <c r="CU2" s="265"/>
      <c r="CV2" s="265"/>
      <c r="CW2" s="265"/>
      <c r="CX2" s="265"/>
      <c r="CY2" s="265"/>
      <c r="CZ2" s="265"/>
      <c r="DA2" s="265"/>
      <c r="DB2" s="266"/>
      <c r="DC2" s="266"/>
      <c r="DD2" s="266"/>
      <c r="DE2" s="266"/>
      <c r="DF2" s="266"/>
      <c r="DG2" s="266"/>
      <c r="DH2" s="266"/>
      <c r="DI2" s="266"/>
      <c r="DJ2" s="266"/>
      <c r="DK2" s="82"/>
      <c r="DL2" s="43"/>
      <c r="DM2" s="267"/>
      <c r="DN2" s="267"/>
      <c r="DO2" s="267"/>
      <c r="DP2" s="267"/>
      <c r="DQ2" s="267"/>
      <c r="DR2" s="267"/>
      <c r="DS2" s="267"/>
      <c r="DT2" s="267"/>
      <c r="DU2" s="43"/>
      <c r="DV2" s="268"/>
      <c r="DW2" s="61"/>
      <c r="DX2" s="269"/>
      <c r="DY2" s="269"/>
      <c r="DZ2" s="269"/>
      <c r="EA2" s="269"/>
      <c r="EB2" s="269"/>
      <c r="EC2" s="269"/>
      <c r="ED2" s="269"/>
      <c r="EE2" s="269"/>
      <c r="EF2" s="269"/>
      <c r="EG2" s="269"/>
      <c r="EH2" s="269"/>
      <c r="EI2" s="269"/>
      <c r="EJ2" s="269"/>
      <c r="EK2" s="269"/>
      <c r="EL2" s="269"/>
      <c r="EM2" s="269"/>
      <c r="EN2" s="269"/>
      <c r="EO2" s="85"/>
      <c r="EP2" s="270"/>
      <c r="EQ2" s="270"/>
      <c r="ER2" s="270"/>
      <c r="ES2" s="270"/>
      <c r="ET2" s="270"/>
      <c r="EU2" s="270"/>
      <c r="EV2" s="270"/>
      <c r="EW2" s="270"/>
      <c r="EX2" s="271"/>
      <c r="EY2" s="271"/>
      <c r="EZ2" s="271"/>
      <c r="FA2" s="271"/>
      <c r="FB2" s="271"/>
      <c r="FC2" s="271"/>
      <c r="FD2" s="271"/>
      <c r="FE2" s="61"/>
      <c r="FF2" s="43"/>
      <c r="FG2" s="61"/>
      <c r="FH2" s="66"/>
      <c r="FI2" s="66"/>
      <c r="FJ2" s="292"/>
      <c r="FK2" s="292"/>
      <c r="FL2" s="292"/>
      <c r="FM2" s="292"/>
      <c r="FN2" s="292"/>
      <c r="FO2" s="69"/>
      <c r="FP2" s="69"/>
      <c r="FQ2" s="293"/>
      <c r="FR2" s="296"/>
      <c r="FS2" s="296"/>
      <c r="FT2" s="296"/>
      <c r="FU2" s="296"/>
      <c r="FV2" s="296"/>
      <c r="FW2" s="66"/>
      <c r="FX2" s="71"/>
      <c r="FY2" s="298"/>
      <c r="FZ2" s="298"/>
      <c r="GA2" s="298"/>
      <c r="GB2" s="298"/>
      <c r="GC2" s="298"/>
      <c r="GD2" s="298"/>
      <c r="GE2" s="71"/>
      <c r="GF2" s="298"/>
      <c r="GG2" s="300"/>
      <c r="GH2" s="300"/>
      <c r="GI2" s="300"/>
      <c r="GJ2" s="300"/>
      <c r="GK2" s="300"/>
      <c r="GL2" s="300"/>
      <c r="GM2" s="300"/>
      <c r="GN2" s="298"/>
      <c r="GO2" s="301"/>
      <c r="GP2" s="301"/>
      <c r="GQ2" s="301"/>
      <c r="GR2" s="298"/>
      <c r="GS2" s="71"/>
    </row>
    <row r="3" spans="1:216" ht="27" x14ac:dyDescent="0.6">
      <c r="A3" s="315" t="s">
        <v>5</v>
      </c>
      <c r="B3" s="315"/>
      <c r="C3" s="50"/>
      <c r="D3" s="87"/>
      <c r="E3" s="87"/>
      <c r="F3" s="87"/>
      <c r="G3" s="87"/>
      <c r="H3" s="87"/>
      <c r="I3" s="87"/>
      <c r="J3" s="101"/>
      <c r="K3" s="31"/>
      <c r="L3" s="42"/>
      <c r="M3" s="103"/>
      <c r="N3" s="42"/>
      <c r="O3" s="166"/>
      <c r="P3" s="166"/>
      <c r="Q3" s="166"/>
      <c r="R3" s="166"/>
      <c r="S3" s="166"/>
      <c r="T3" s="166"/>
      <c r="U3" s="181"/>
      <c r="V3" s="181"/>
      <c r="W3" s="181"/>
      <c r="X3" s="181"/>
      <c r="Y3" s="181"/>
      <c r="Z3" s="181"/>
      <c r="AA3" s="77"/>
      <c r="AB3" s="7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26"/>
      <c r="BH3" s="42"/>
      <c r="BI3" s="225"/>
      <c r="BJ3" s="225"/>
      <c r="BK3" s="225"/>
      <c r="BL3" s="225"/>
      <c r="BM3" s="225"/>
      <c r="BN3" s="225"/>
      <c r="BO3" s="225"/>
      <c r="BP3" s="225"/>
      <c r="BQ3" s="78"/>
      <c r="BR3" s="78"/>
      <c r="BS3" s="227"/>
      <c r="BT3" s="227"/>
      <c r="BU3" s="227"/>
      <c r="BV3" s="227"/>
      <c r="BW3" s="78"/>
      <c r="BX3" s="228"/>
      <c r="BY3" s="228"/>
      <c r="BZ3" s="228"/>
      <c r="CA3" s="228"/>
      <c r="CB3" s="228"/>
      <c r="CC3" s="228"/>
      <c r="CD3" s="228"/>
      <c r="CE3" s="78"/>
      <c r="CF3" s="247"/>
      <c r="CG3" s="247"/>
      <c r="CH3" s="247"/>
      <c r="CI3" s="78"/>
      <c r="CJ3" s="82"/>
      <c r="CK3" s="82"/>
      <c r="CL3" s="262"/>
      <c r="CM3" s="262"/>
      <c r="CN3" s="262"/>
      <c r="CO3" s="262"/>
      <c r="CP3" s="262"/>
      <c r="CQ3" s="262"/>
      <c r="CR3" s="262"/>
      <c r="CS3" s="82"/>
      <c r="CT3" s="265"/>
      <c r="CU3" s="265"/>
      <c r="CV3" s="265"/>
      <c r="CW3" s="265"/>
      <c r="CX3" s="265"/>
      <c r="CY3" s="265"/>
      <c r="CZ3" s="265"/>
      <c r="DA3" s="265"/>
      <c r="DB3" s="266"/>
      <c r="DC3" s="266"/>
      <c r="DD3" s="266"/>
      <c r="DE3" s="266"/>
      <c r="DF3" s="266"/>
      <c r="DG3" s="266"/>
      <c r="DH3" s="266"/>
      <c r="DI3" s="266"/>
      <c r="DJ3" s="266"/>
      <c r="DK3" s="82"/>
      <c r="DL3" s="43"/>
      <c r="DM3" s="267"/>
      <c r="DN3" s="267"/>
      <c r="DO3" s="267"/>
      <c r="DP3" s="267"/>
      <c r="DQ3" s="267"/>
      <c r="DR3" s="267"/>
      <c r="DS3" s="267"/>
      <c r="DT3" s="267"/>
      <c r="DU3" s="43"/>
      <c r="DV3" s="268"/>
      <c r="DW3" s="61"/>
      <c r="DX3" s="269"/>
      <c r="DY3" s="269"/>
      <c r="DZ3" s="269"/>
      <c r="EA3" s="269"/>
      <c r="EB3" s="269"/>
      <c r="EC3" s="269"/>
      <c r="ED3" s="269"/>
      <c r="EE3" s="269"/>
      <c r="EF3" s="269"/>
      <c r="EG3" s="269"/>
      <c r="EH3" s="269"/>
      <c r="EI3" s="269"/>
      <c r="EJ3" s="269"/>
      <c r="EK3" s="269"/>
      <c r="EL3" s="269"/>
      <c r="EM3" s="269"/>
      <c r="EN3" s="269"/>
      <c r="EO3" s="85"/>
      <c r="EP3" s="270"/>
      <c r="EQ3" s="270"/>
      <c r="ER3" s="270"/>
      <c r="ES3" s="270"/>
      <c r="ET3" s="270"/>
      <c r="EU3" s="270"/>
      <c r="EV3" s="270"/>
      <c r="EW3" s="270"/>
      <c r="EX3" s="271"/>
      <c r="EY3" s="271"/>
      <c r="EZ3" s="271"/>
      <c r="FA3" s="271"/>
      <c r="FB3" s="271"/>
      <c r="FC3" s="271"/>
      <c r="FD3" s="271"/>
      <c r="FE3" s="61"/>
      <c r="FF3" s="43"/>
      <c r="FG3" s="61"/>
      <c r="FH3" s="66"/>
      <c r="FI3" s="66"/>
      <c r="FJ3" s="292"/>
      <c r="FK3" s="292"/>
      <c r="FL3" s="292"/>
      <c r="FM3" s="292"/>
      <c r="FN3" s="292"/>
      <c r="FO3" s="69"/>
      <c r="FP3" s="69"/>
      <c r="FQ3" s="293"/>
      <c r="FR3" s="296"/>
      <c r="FS3" s="296"/>
      <c r="FT3" s="296"/>
      <c r="FU3" s="296"/>
      <c r="FV3" s="296"/>
      <c r="FW3" s="66"/>
      <c r="FX3" s="71"/>
      <c r="FY3" s="298"/>
      <c r="FZ3" s="298"/>
      <c r="GA3" s="298"/>
      <c r="GB3" s="298"/>
      <c r="GC3" s="298"/>
      <c r="GD3" s="298"/>
      <c r="GE3" s="71"/>
      <c r="GF3" s="298"/>
      <c r="GG3" s="300"/>
      <c r="GH3" s="300"/>
      <c r="GI3" s="300"/>
      <c r="GJ3" s="300"/>
      <c r="GK3" s="300"/>
      <c r="GL3" s="300"/>
      <c r="GM3" s="300"/>
      <c r="GN3" s="298"/>
      <c r="GO3" s="301"/>
      <c r="GP3" s="301"/>
      <c r="GQ3" s="301"/>
      <c r="GR3" s="298"/>
      <c r="GS3" s="71"/>
    </row>
    <row r="4" spans="1:216" ht="19.8" thickBo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</row>
    <row r="5" spans="1:216" s="41" customFormat="1" ht="21" thickBot="1" x14ac:dyDescent="0.45">
      <c r="A5" s="3" t="s">
        <v>20</v>
      </c>
      <c r="B5" s="104" t="s">
        <v>21</v>
      </c>
      <c r="C5" s="320">
        <v>43831</v>
      </c>
      <c r="D5" s="321"/>
      <c r="E5" s="321"/>
      <c r="F5" s="321"/>
      <c r="G5" s="321"/>
      <c r="H5" s="321"/>
      <c r="I5" s="322"/>
      <c r="J5" s="316">
        <v>43832</v>
      </c>
      <c r="K5" s="317"/>
      <c r="L5" s="309">
        <v>43833</v>
      </c>
      <c r="M5" s="310"/>
      <c r="N5" s="333">
        <v>43834</v>
      </c>
      <c r="O5" s="328"/>
      <c r="P5" s="328"/>
      <c r="Q5" s="328"/>
      <c r="R5" s="328"/>
      <c r="S5" s="328"/>
      <c r="T5" s="328"/>
      <c r="U5" s="309">
        <v>43835</v>
      </c>
      <c r="V5" s="330"/>
      <c r="W5" s="330"/>
      <c r="X5" s="330"/>
      <c r="Y5" s="330"/>
      <c r="Z5" s="330"/>
      <c r="AA5" s="331"/>
      <c r="AB5" s="328">
        <v>43836</v>
      </c>
      <c r="AC5" s="328"/>
      <c r="AD5" s="328"/>
      <c r="AE5" s="328"/>
      <c r="AF5" s="328"/>
      <c r="AG5" s="328"/>
      <c r="AH5" s="328"/>
      <c r="AI5" s="328"/>
      <c r="AJ5" s="328"/>
      <c r="AK5" s="328"/>
      <c r="AL5" s="328"/>
      <c r="AM5" s="328"/>
      <c r="AN5" s="328"/>
      <c r="AO5" s="328"/>
      <c r="AP5" s="328"/>
      <c r="AQ5" s="329"/>
      <c r="AR5" s="310">
        <v>43837</v>
      </c>
      <c r="AS5" s="310"/>
      <c r="AT5" s="310"/>
      <c r="AU5" s="310"/>
      <c r="AV5" s="310"/>
      <c r="AW5" s="310"/>
      <c r="AX5" s="310"/>
      <c r="AY5" s="310"/>
      <c r="AZ5" s="310"/>
      <c r="BA5" s="310"/>
      <c r="BB5" s="310"/>
      <c r="BC5" s="310"/>
      <c r="BD5" s="310"/>
      <c r="BE5" s="310"/>
      <c r="BF5" s="310"/>
      <c r="BG5" s="310"/>
      <c r="BH5" s="311"/>
      <c r="BI5" s="333">
        <v>43838</v>
      </c>
      <c r="BJ5" s="328"/>
      <c r="BK5" s="328"/>
      <c r="BL5" s="328"/>
      <c r="BM5" s="328"/>
      <c r="BN5" s="328"/>
      <c r="BO5" s="328"/>
      <c r="BP5" s="328"/>
      <c r="BQ5" s="329"/>
      <c r="BR5" s="309">
        <v>43839</v>
      </c>
      <c r="BS5" s="310"/>
      <c r="BT5" s="310"/>
      <c r="BU5" s="310"/>
      <c r="BV5" s="311"/>
      <c r="BW5" s="333">
        <v>43840</v>
      </c>
      <c r="BX5" s="328"/>
      <c r="BY5" s="328"/>
      <c r="BZ5" s="328"/>
      <c r="CA5" s="328"/>
      <c r="CB5" s="328"/>
      <c r="CC5" s="328"/>
      <c r="CD5" s="329"/>
      <c r="CE5" s="248">
        <v>43841</v>
      </c>
      <c r="CF5" s="333">
        <v>43842</v>
      </c>
      <c r="CG5" s="328"/>
      <c r="CH5" s="328"/>
      <c r="CI5" s="329"/>
      <c r="CJ5" s="248">
        <v>43843</v>
      </c>
      <c r="CK5" s="333">
        <v>43844</v>
      </c>
      <c r="CL5" s="328"/>
      <c r="CM5" s="328"/>
      <c r="CN5" s="328"/>
      <c r="CO5" s="328"/>
      <c r="CP5" s="328"/>
      <c r="CQ5" s="328"/>
      <c r="CR5" s="329"/>
      <c r="CS5" s="309">
        <v>43845</v>
      </c>
      <c r="CT5" s="310"/>
      <c r="CU5" s="310"/>
      <c r="CV5" s="310"/>
      <c r="CW5" s="310"/>
      <c r="CX5" s="310"/>
      <c r="CY5" s="310"/>
      <c r="CZ5" s="310"/>
      <c r="DA5" s="311"/>
      <c r="DB5" s="333">
        <v>43846</v>
      </c>
      <c r="DC5" s="328"/>
      <c r="DD5" s="328"/>
      <c r="DE5" s="328"/>
      <c r="DF5" s="328"/>
      <c r="DG5" s="328"/>
      <c r="DH5" s="328"/>
      <c r="DI5" s="328"/>
      <c r="DJ5" s="328"/>
      <c r="DK5" s="329"/>
      <c r="DL5" s="309">
        <v>43847</v>
      </c>
      <c r="DM5" s="310"/>
      <c r="DN5" s="310"/>
      <c r="DO5" s="310"/>
      <c r="DP5" s="310"/>
      <c r="DQ5" s="310"/>
      <c r="DR5" s="310"/>
      <c r="DS5" s="310"/>
      <c r="DT5" s="311"/>
      <c r="DU5" s="333">
        <v>43848</v>
      </c>
      <c r="DV5" s="329"/>
      <c r="DW5" s="309">
        <v>43849</v>
      </c>
      <c r="DX5" s="310"/>
      <c r="DY5" s="310"/>
      <c r="DZ5" s="310"/>
      <c r="EA5" s="310"/>
      <c r="EB5" s="310"/>
      <c r="EC5" s="310"/>
      <c r="ED5" s="310"/>
      <c r="EE5" s="310"/>
      <c r="EF5" s="310"/>
      <c r="EG5" s="310"/>
      <c r="EH5" s="310"/>
      <c r="EI5" s="310"/>
      <c r="EJ5" s="310"/>
      <c r="EK5" s="310"/>
      <c r="EL5" s="310"/>
      <c r="EM5" s="310"/>
      <c r="EN5" s="310"/>
      <c r="EO5" s="316">
        <v>43850</v>
      </c>
      <c r="EP5" s="339"/>
      <c r="EQ5" s="339"/>
      <c r="ER5" s="339"/>
      <c r="ES5" s="339"/>
      <c r="ET5" s="339"/>
      <c r="EU5" s="339"/>
      <c r="EV5" s="339"/>
      <c r="EW5" s="340"/>
      <c r="EX5" s="309">
        <v>43851</v>
      </c>
      <c r="EY5" s="310"/>
      <c r="EZ5" s="310"/>
      <c r="FA5" s="310"/>
      <c r="FB5" s="310"/>
      <c r="FC5" s="310"/>
      <c r="FD5" s="310"/>
      <c r="FE5" s="310"/>
      <c r="FF5" s="311"/>
      <c r="FG5" s="305">
        <v>43852</v>
      </c>
      <c r="FH5" s="338"/>
      <c r="FI5" s="306"/>
      <c r="FJ5" s="309">
        <v>43853</v>
      </c>
      <c r="FK5" s="310"/>
      <c r="FL5" s="310"/>
      <c r="FM5" s="310"/>
      <c r="FN5" s="310"/>
      <c r="FO5" s="310"/>
      <c r="FP5" s="305">
        <v>43854</v>
      </c>
      <c r="FQ5" s="306"/>
      <c r="FR5" s="309">
        <v>43855</v>
      </c>
      <c r="FS5" s="310"/>
      <c r="FT5" s="310"/>
      <c r="FU5" s="310"/>
      <c r="FV5" s="310"/>
      <c r="FW5" s="311"/>
      <c r="FX5" s="291">
        <v>43856</v>
      </c>
      <c r="FY5" s="309">
        <v>43857</v>
      </c>
      <c r="FZ5" s="310"/>
      <c r="GA5" s="310"/>
      <c r="GB5" s="310"/>
      <c r="GC5" s="310"/>
      <c r="GD5" s="310"/>
      <c r="GE5" s="311"/>
      <c r="GF5" s="305">
        <v>43858</v>
      </c>
      <c r="GG5" s="338"/>
      <c r="GH5" s="338"/>
      <c r="GI5" s="338"/>
      <c r="GJ5" s="338"/>
      <c r="GK5" s="338"/>
      <c r="GL5" s="338"/>
      <c r="GM5" s="306"/>
      <c r="GN5" s="299">
        <v>43859</v>
      </c>
      <c r="GO5" s="305">
        <v>43860</v>
      </c>
      <c r="GP5" s="338"/>
      <c r="GQ5" s="338"/>
      <c r="GR5" s="306"/>
      <c r="GS5" s="299">
        <v>43861</v>
      </c>
      <c r="GT5" s="4" t="s">
        <v>19</v>
      </c>
    </row>
    <row r="6" spans="1:216" s="15" customFormat="1" ht="17.399999999999999" thickBot="1" x14ac:dyDescent="0.45">
      <c r="A6" s="14" t="s">
        <v>16</v>
      </c>
      <c r="B6" s="100" t="s">
        <v>17</v>
      </c>
      <c r="C6" s="149"/>
      <c r="D6" s="150"/>
      <c r="E6" s="150"/>
      <c r="F6" s="150"/>
      <c r="G6" s="150"/>
      <c r="H6" s="150"/>
      <c r="I6" s="151"/>
      <c r="J6" s="149"/>
      <c r="K6" s="151"/>
      <c r="L6" s="174"/>
      <c r="M6" s="182"/>
      <c r="N6" s="174"/>
      <c r="O6" s="192"/>
      <c r="P6" s="192"/>
      <c r="Q6" s="192"/>
      <c r="R6" s="192"/>
      <c r="S6" s="192"/>
      <c r="T6" s="182"/>
      <c r="U6" s="205"/>
      <c r="V6" s="72"/>
      <c r="W6" s="72"/>
      <c r="X6" s="72"/>
      <c r="Y6" s="72"/>
      <c r="Z6" s="72"/>
      <c r="AA6" s="72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P6" s="210"/>
      <c r="AQ6" s="210"/>
      <c r="AR6" s="205"/>
      <c r="AS6" s="205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47"/>
      <c r="DM6" s="72"/>
      <c r="DN6" s="72"/>
      <c r="DO6" s="72"/>
      <c r="DP6" s="72"/>
      <c r="DQ6" s="72"/>
      <c r="DR6" s="72"/>
      <c r="DS6" s="72"/>
      <c r="DT6" s="72"/>
      <c r="DU6" s="47"/>
      <c r="DV6" s="72"/>
      <c r="DW6" s="60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272"/>
      <c r="EO6" s="287"/>
      <c r="EP6" s="288"/>
      <c r="EQ6" s="288"/>
      <c r="ER6" s="288"/>
      <c r="ES6" s="288"/>
      <c r="ET6" s="288"/>
      <c r="EU6" s="288"/>
      <c r="EV6" s="288"/>
      <c r="EW6" s="289"/>
      <c r="EX6" s="289"/>
      <c r="EY6" s="289"/>
      <c r="EZ6" s="289"/>
      <c r="FA6" s="289"/>
      <c r="FB6" s="289"/>
      <c r="FC6" s="289"/>
      <c r="FD6" s="289"/>
      <c r="FE6" s="289"/>
      <c r="FF6" s="47"/>
      <c r="FG6" s="60"/>
      <c r="FH6" s="65"/>
      <c r="FI6" s="65"/>
      <c r="FJ6" s="72"/>
      <c r="FK6" s="72"/>
      <c r="FL6" s="72"/>
      <c r="FM6" s="72"/>
      <c r="FN6" s="72"/>
      <c r="FO6" s="68"/>
      <c r="FP6" s="68"/>
      <c r="FQ6" s="72"/>
      <c r="FR6" s="72"/>
      <c r="FS6" s="72"/>
      <c r="FT6" s="72"/>
      <c r="FU6" s="72"/>
      <c r="FV6" s="72"/>
      <c r="FW6" s="65"/>
      <c r="FX6" s="70"/>
      <c r="FY6" s="72"/>
      <c r="FZ6" s="72"/>
      <c r="GA6" s="72"/>
      <c r="GB6" s="72"/>
      <c r="GC6" s="72"/>
      <c r="GD6" s="72"/>
      <c r="GE6" s="70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0"/>
      <c r="GT6" s="16"/>
      <c r="GW6" s="341"/>
      <c r="GX6" s="341"/>
      <c r="GY6" s="341"/>
      <c r="GZ6" s="341"/>
      <c r="HA6" s="347"/>
      <c r="HB6" s="341"/>
    </row>
    <row r="7" spans="1:216" ht="17.399999999999999" thickBot="1" x14ac:dyDescent="0.45">
      <c r="A7" s="5"/>
      <c r="B7" s="107"/>
      <c r="C7" s="132"/>
      <c r="D7" s="133"/>
      <c r="E7" s="133"/>
      <c r="F7" s="133"/>
      <c r="G7" s="133"/>
      <c r="H7" s="133"/>
      <c r="I7" s="152"/>
      <c r="J7" s="132"/>
      <c r="K7" s="152"/>
      <c r="L7" s="132"/>
      <c r="M7" s="152"/>
      <c r="N7" s="132"/>
      <c r="O7" s="133"/>
      <c r="P7" s="133"/>
      <c r="Q7" s="133"/>
      <c r="R7" s="133"/>
      <c r="S7" s="133"/>
      <c r="T7" s="152"/>
      <c r="U7" s="211"/>
      <c r="V7" s="207"/>
      <c r="W7" s="207"/>
      <c r="X7" s="207"/>
      <c r="Y7" s="207"/>
      <c r="Z7" s="207"/>
      <c r="AA7" s="212"/>
      <c r="AB7" s="230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207"/>
      <c r="AP7" s="207"/>
      <c r="AQ7" s="212"/>
      <c r="AR7" s="219"/>
      <c r="AS7" s="219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19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211"/>
      <c r="EP7" s="207"/>
      <c r="EQ7" s="207"/>
      <c r="ER7" s="207"/>
      <c r="ES7" s="207"/>
      <c r="ET7" s="207"/>
      <c r="EU7" s="207"/>
      <c r="EV7" s="207"/>
      <c r="EW7" s="212"/>
      <c r="EX7" s="212"/>
      <c r="EY7" s="212"/>
      <c r="EZ7" s="212"/>
      <c r="FA7" s="212"/>
      <c r="FB7" s="212"/>
      <c r="FC7" s="212"/>
      <c r="FD7" s="212"/>
      <c r="FE7" s="212"/>
      <c r="FF7" s="35"/>
      <c r="FG7" s="62"/>
      <c r="FH7" s="62"/>
      <c r="FI7" s="62"/>
      <c r="FJ7" s="62"/>
      <c r="FK7" s="62"/>
      <c r="FL7" s="62"/>
      <c r="FM7" s="62"/>
      <c r="FN7" s="62"/>
      <c r="FO7" s="62"/>
      <c r="FP7" s="62"/>
      <c r="FQ7" s="62"/>
      <c r="FR7" s="62"/>
      <c r="FS7" s="62"/>
      <c r="FT7" s="62"/>
      <c r="FU7" s="62"/>
      <c r="FV7" s="62"/>
      <c r="FW7" s="62"/>
      <c r="FX7" s="62"/>
      <c r="FY7" s="62"/>
      <c r="FZ7" s="62"/>
      <c r="GA7" s="62"/>
      <c r="GB7" s="62"/>
      <c r="GC7" s="62"/>
      <c r="GD7" s="62"/>
      <c r="GE7" s="62"/>
      <c r="GF7" s="62"/>
      <c r="GG7" s="62"/>
      <c r="GH7" s="62"/>
      <c r="GI7" s="62"/>
      <c r="GJ7" s="62"/>
      <c r="GK7" s="62"/>
      <c r="GL7" s="62"/>
      <c r="GM7" s="62"/>
      <c r="GN7" s="62"/>
      <c r="GO7" s="62"/>
      <c r="GP7" s="62"/>
      <c r="GQ7" s="62"/>
      <c r="GR7" s="62"/>
      <c r="GS7" s="62"/>
      <c r="GT7" s="6"/>
    </row>
    <row r="8" spans="1:216" ht="17.100000000000001" customHeight="1" thickBot="1" x14ac:dyDescent="0.45">
      <c r="A8" s="22" t="s">
        <v>18</v>
      </c>
      <c r="B8" s="108" t="s">
        <v>6</v>
      </c>
      <c r="C8" s="147"/>
      <c r="D8" s="148"/>
      <c r="E8" s="148"/>
      <c r="F8" s="148"/>
      <c r="G8" s="148"/>
      <c r="H8" s="148"/>
      <c r="I8" s="153"/>
      <c r="J8" s="147"/>
      <c r="K8" s="153"/>
      <c r="L8" s="147"/>
      <c r="M8" s="153"/>
      <c r="N8" s="147"/>
      <c r="O8" s="148"/>
      <c r="P8" s="148"/>
      <c r="Q8" s="148"/>
      <c r="R8" s="148"/>
      <c r="S8" s="148"/>
      <c r="T8" s="153"/>
      <c r="U8" s="236"/>
      <c r="V8" s="206"/>
      <c r="W8" s="206"/>
      <c r="X8" s="206"/>
      <c r="Y8" s="206"/>
      <c r="Z8" s="206"/>
      <c r="AA8" s="237"/>
      <c r="AB8" s="231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3"/>
      <c r="AO8" s="213"/>
      <c r="AP8" s="213"/>
      <c r="AQ8" s="218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63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290"/>
      <c r="EP8" s="213"/>
      <c r="EQ8" s="213"/>
      <c r="ER8" s="213"/>
      <c r="ES8" s="213"/>
      <c r="ET8" s="213"/>
      <c r="EU8" s="213"/>
      <c r="EV8" s="213"/>
      <c r="EW8" s="218"/>
      <c r="EX8" s="218"/>
      <c r="EY8" s="218"/>
      <c r="EZ8" s="218"/>
      <c r="FA8" s="218"/>
      <c r="FB8" s="218"/>
      <c r="FC8" s="218"/>
      <c r="FD8" s="218"/>
      <c r="FE8" s="218"/>
      <c r="FF8" s="37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17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</row>
    <row r="9" spans="1:216" ht="17.100000000000001" customHeight="1" x14ac:dyDescent="0.4">
      <c r="A9" s="33" t="s">
        <v>26</v>
      </c>
      <c r="B9" s="109" t="s">
        <v>29</v>
      </c>
      <c r="C9" s="140"/>
      <c r="D9" s="141"/>
      <c r="E9" s="141"/>
      <c r="F9" s="141"/>
      <c r="G9" s="141"/>
      <c r="H9" s="141"/>
      <c r="I9" s="154"/>
      <c r="J9" s="140"/>
      <c r="K9" s="154"/>
      <c r="L9" s="140"/>
      <c r="M9" s="154"/>
      <c r="N9" s="140"/>
      <c r="O9" s="141"/>
      <c r="P9" s="141"/>
      <c r="Q9" s="141"/>
      <c r="R9" s="141"/>
      <c r="S9" s="141"/>
      <c r="T9" s="154"/>
      <c r="U9" s="238"/>
      <c r="V9" s="204"/>
      <c r="W9" s="204"/>
      <c r="X9" s="204"/>
      <c r="Y9" s="204"/>
      <c r="Z9" s="204"/>
      <c r="AA9" s="239"/>
      <c r="AB9" s="232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214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  <c r="BI9" s="220"/>
      <c r="BJ9" s="220"/>
      <c r="BK9" s="220"/>
      <c r="BL9" s="220"/>
      <c r="BM9" s="220"/>
      <c r="BN9" s="220"/>
      <c r="BO9" s="220"/>
      <c r="BP9" s="220"/>
      <c r="BQ9" s="220"/>
      <c r="BR9" s="220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251"/>
      <c r="CE9" s="251"/>
      <c r="CF9" s="250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140"/>
      <c r="EP9" s="141"/>
      <c r="EQ9" s="141"/>
      <c r="ER9" s="141"/>
      <c r="ES9" s="141"/>
      <c r="ET9" s="141"/>
      <c r="EU9" s="141"/>
      <c r="EV9" s="141"/>
      <c r="EW9" s="214"/>
      <c r="EX9" s="214"/>
      <c r="EY9" s="214"/>
      <c r="EZ9" s="214"/>
      <c r="FA9" s="214"/>
      <c r="FB9" s="214"/>
      <c r="FC9" s="214"/>
      <c r="FD9" s="214"/>
      <c r="FE9" s="21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18"/>
    </row>
    <row r="10" spans="1:216" ht="17.100000000000001" customHeight="1" x14ac:dyDescent="0.4">
      <c r="A10" s="88" t="s">
        <v>13</v>
      </c>
      <c r="B10" s="88" t="s">
        <v>14</v>
      </c>
      <c r="C10" s="123">
        <v>2686211</v>
      </c>
      <c r="D10" s="120">
        <v>530000</v>
      </c>
      <c r="E10" s="120">
        <v>500000</v>
      </c>
      <c r="F10" s="120">
        <v>250000</v>
      </c>
      <c r="G10" s="155">
        <v>500000</v>
      </c>
      <c r="H10" s="120">
        <v>633789</v>
      </c>
      <c r="I10" s="120">
        <v>2390000</v>
      </c>
      <c r="J10" s="105"/>
      <c r="K10" s="167"/>
      <c r="L10" s="171"/>
      <c r="M10" s="183"/>
      <c r="N10" s="171"/>
      <c r="O10" s="188"/>
      <c r="P10" s="188"/>
      <c r="Q10" s="188"/>
      <c r="R10" s="188"/>
      <c r="S10" s="188"/>
      <c r="T10" s="183"/>
      <c r="U10" s="171"/>
      <c r="V10" s="188"/>
      <c r="W10" s="188"/>
      <c r="X10" s="188"/>
      <c r="Y10" s="188"/>
      <c r="Z10" s="188"/>
      <c r="AA10" s="215"/>
      <c r="AB10" s="233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215"/>
      <c r="AR10" s="221"/>
      <c r="AS10" s="221"/>
      <c r="AT10" s="221"/>
      <c r="AU10" s="221"/>
      <c r="AV10" s="221"/>
      <c r="AW10" s="221"/>
      <c r="AX10" s="221"/>
      <c r="AY10" s="221"/>
      <c r="AZ10" s="221"/>
      <c r="BA10" s="221"/>
      <c r="BB10" s="221"/>
      <c r="BC10" s="221"/>
      <c r="BD10" s="221"/>
      <c r="BE10" s="221"/>
      <c r="BF10" s="221"/>
      <c r="BG10" s="221"/>
      <c r="BH10" s="221"/>
      <c r="BI10" s="221"/>
      <c r="BJ10" s="221"/>
      <c r="BK10" s="221"/>
      <c r="BL10" s="221"/>
      <c r="BM10" s="221"/>
      <c r="BN10" s="221"/>
      <c r="BO10" s="221"/>
      <c r="BP10" s="221"/>
      <c r="BQ10" s="221"/>
      <c r="BR10" s="221"/>
      <c r="BS10" s="49"/>
      <c r="BT10" s="49"/>
      <c r="BU10" s="49"/>
      <c r="BV10" s="49"/>
      <c r="BW10" s="246">
        <v>500000</v>
      </c>
      <c r="BX10" s="246">
        <v>1000000</v>
      </c>
      <c r="BY10" s="246">
        <v>340000</v>
      </c>
      <c r="BZ10" s="246">
        <v>50000</v>
      </c>
      <c r="CA10" s="246">
        <v>1900000</v>
      </c>
      <c r="CB10" s="246">
        <v>200000</v>
      </c>
      <c r="CC10" s="246">
        <v>500000</v>
      </c>
      <c r="CD10" s="252">
        <v>610000</v>
      </c>
      <c r="CE10" s="254"/>
      <c r="CF10" s="260">
        <v>452000</v>
      </c>
      <c r="CG10" s="260">
        <v>1188000</v>
      </c>
      <c r="CH10" s="260">
        <v>69789</v>
      </c>
      <c r="CI10" s="260">
        <v>320000</v>
      </c>
      <c r="CJ10" s="263">
        <v>0</v>
      </c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171"/>
      <c r="EP10" s="188"/>
      <c r="EQ10" s="188"/>
      <c r="ER10" s="188"/>
      <c r="ES10" s="188"/>
      <c r="ET10" s="188"/>
      <c r="EU10" s="188"/>
      <c r="EV10" s="188"/>
      <c r="EW10" s="215"/>
      <c r="EX10" s="215"/>
      <c r="EY10" s="215"/>
      <c r="EZ10" s="215"/>
      <c r="FA10" s="215"/>
      <c r="FB10" s="215"/>
      <c r="FC10" s="215"/>
      <c r="FD10" s="215"/>
      <c r="FE10" s="215"/>
      <c r="FF10" s="49"/>
      <c r="FG10" s="49"/>
      <c r="FH10" s="49"/>
      <c r="FI10" s="49"/>
      <c r="FJ10" s="294">
        <v>267000</v>
      </c>
      <c r="FK10" s="294">
        <v>350000</v>
      </c>
      <c r="FL10" s="294">
        <v>665000</v>
      </c>
      <c r="FM10" s="294">
        <v>175000</v>
      </c>
      <c r="FN10" s="294">
        <v>127</v>
      </c>
      <c r="FO10" s="294">
        <v>960000</v>
      </c>
      <c r="FP10" s="246">
        <v>570000</v>
      </c>
      <c r="FQ10" s="246">
        <v>500000</v>
      </c>
      <c r="FR10" s="246">
        <v>245000</v>
      </c>
      <c r="FS10" s="246">
        <v>1120000</v>
      </c>
      <c r="FT10" s="246">
        <v>50000</v>
      </c>
      <c r="FU10" s="246">
        <v>30000</v>
      </c>
      <c r="FV10" s="246">
        <v>550000</v>
      </c>
      <c r="FW10" s="246">
        <v>135000</v>
      </c>
      <c r="FX10" s="297">
        <v>0</v>
      </c>
      <c r="FY10" s="297">
        <v>0</v>
      </c>
      <c r="FZ10" s="297">
        <v>0</v>
      </c>
      <c r="GA10" s="297">
        <v>0</v>
      </c>
      <c r="GB10" s="297">
        <v>0</v>
      </c>
      <c r="GC10" s="297">
        <v>0</v>
      </c>
      <c r="GD10" s="297">
        <v>0</v>
      </c>
      <c r="GE10" s="297">
        <v>0</v>
      </c>
      <c r="GF10" s="297">
        <v>0</v>
      </c>
      <c r="GG10" s="297">
        <v>0</v>
      </c>
      <c r="GH10" s="297">
        <v>0</v>
      </c>
      <c r="GI10" s="297">
        <v>0</v>
      </c>
      <c r="GJ10" s="297">
        <v>0</v>
      </c>
      <c r="GK10" s="297">
        <v>0</v>
      </c>
      <c r="GL10" s="297">
        <v>0</v>
      </c>
      <c r="GM10" s="297">
        <v>0</v>
      </c>
      <c r="GN10" s="297">
        <v>0</v>
      </c>
      <c r="GO10" s="297">
        <v>0</v>
      </c>
      <c r="GP10" s="297">
        <v>0</v>
      </c>
      <c r="GQ10" s="297">
        <v>0</v>
      </c>
      <c r="GR10" s="297">
        <v>0</v>
      </c>
      <c r="GS10" s="263">
        <v>0</v>
      </c>
      <c r="GT10" s="19">
        <f>SUM(C10:GS10)</f>
        <v>20236916</v>
      </c>
    </row>
    <row r="11" spans="1:216" ht="17.100000000000001" customHeight="1" thickBot="1" x14ac:dyDescent="0.45">
      <c r="A11" s="95" t="s">
        <v>0</v>
      </c>
      <c r="B11" s="95" t="s">
        <v>7</v>
      </c>
      <c r="C11" s="342">
        <v>63</v>
      </c>
      <c r="D11" s="343">
        <v>64</v>
      </c>
      <c r="E11" s="343">
        <v>66</v>
      </c>
      <c r="F11" s="343">
        <v>67</v>
      </c>
      <c r="G11" s="344">
        <v>68.099999999999994</v>
      </c>
      <c r="H11" s="343">
        <v>69</v>
      </c>
      <c r="I11" s="343">
        <v>70</v>
      </c>
      <c r="J11" s="106"/>
      <c r="K11" s="168"/>
      <c r="L11" s="173"/>
      <c r="M11" s="176"/>
      <c r="N11" s="195"/>
      <c r="O11" s="196"/>
      <c r="P11" s="196"/>
      <c r="Q11" s="196"/>
      <c r="R11" s="196"/>
      <c r="S11" s="196"/>
      <c r="T11" s="200"/>
      <c r="U11" s="195"/>
      <c r="V11" s="196"/>
      <c r="W11" s="196"/>
      <c r="X11" s="196"/>
      <c r="Y11" s="196"/>
      <c r="Z11" s="196"/>
      <c r="AA11" s="216"/>
      <c r="AB11" s="234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216"/>
      <c r="AR11" s="222"/>
      <c r="AS11" s="222"/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222"/>
      <c r="BS11" s="97"/>
      <c r="BT11" s="97"/>
      <c r="BU11" s="97"/>
      <c r="BV11" s="97"/>
      <c r="BW11" s="245">
        <v>65</v>
      </c>
      <c r="BX11" s="245">
        <v>66</v>
      </c>
      <c r="BY11" s="245">
        <v>66.5</v>
      </c>
      <c r="BZ11" s="245">
        <v>67</v>
      </c>
      <c r="CA11" s="245">
        <v>68</v>
      </c>
      <c r="CB11" s="245">
        <v>68.5</v>
      </c>
      <c r="CC11" s="245">
        <v>69</v>
      </c>
      <c r="CD11" s="253">
        <v>70</v>
      </c>
      <c r="CE11" s="255"/>
      <c r="CF11" s="261">
        <v>59.5</v>
      </c>
      <c r="CG11" s="261">
        <v>60</v>
      </c>
      <c r="CH11" s="261">
        <v>61</v>
      </c>
      <c r="CI11" s="261">
        <v>63.5</v>
      </c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195"/>
      <c r="EP11" s="196"/>
      <c r="EQ11" s="196"/>
      <c r="ER11" s="196"/>
      <c r="ES11" s="196"/>
      <c r="ET11" s="196"/>
      <c r="EU11" s="196"/>
      <c r="EV11" s="196"/>
      <c r="EW11" s="216"/>
      <c r="EX11" s="216"/>
      <c r="EY11" s="216"/>
      <c r="EZ11" s="216"/>
      <c r="FA11" s="216"/>
      <c r="FB11" s="216"/>
      <c r="FC11" s="216"/>
      <c r="FD11" s="216"/>
      <c r="FE11" s="216"/>
      <c r="FF11" s="97"/>
      <c r="FG11" s="97"/>
      <c r="FH11" s="97"/>
      <c r="FI11" s="97"/>
      <c r="FJ11" s="295">
        <v>66</v>
      </c>
      <c r="FK11" s="295">
        <v>67</v>
      </c>
      <c r="FL11" s="295">
        <v>68.5</v>
      </c>
      <c r="FM11" s="295">
        <v>69</v>
      </c>
      <c r="FN11" s="295">
        <v>69.5</v>
      </c>
      <c r="FO11" s="295">
        <v>70</v>
      </c>
      <c r="FP11" s="245">
        <v>67.5</v>
      </c>
      <c r="FQ11" s="245">
        <v>68</v>
      </c>
      <c r="FR11" s="245">
        <v>64.5</v>
      </c>
      <c r="FS11" s="245">
        <v>65</v>
      </c>
      <c r="FT11" s="245">
        <v>65.099999999999994</v>
      </c>
      <c r="FU11" s="245">
        <v>65.599999999999994</v>
      </c>
      <c r="FV11" s="245">
        <v>66</v>
      </c>
      <c r="FW11" s="245">
        <v>67</v>
      </c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52"/>
    </row>
    <row r="12" spans="1:216" ht="17.100000000000001" customHeight="1" thickBot="1" x14ac:dyDescent="0.45">
      <c r="A12" s="96" t="s">
        <v>4</v>
      </c>
      <c r="B12" s="96" t="s">
        <v>8</v>
      </c>
      <c r="C12" s="323">
        <v>66.486346328437904</v>
      </c>
      <c r="D12" s="324"/>
      <c r="E12" s="324"/>
      <c r="F12" s="324"/>
      <c r="G12" s="324"/>
      <c r="H12" s="324"/>
      <c r="I12" s="325"/>
      <c r="J12" s="102"/>
      <c r="K12" s="169"/>
      <c r="L12" s="142"/>
      <c r="M12" s="184"/>
      <c r="N12" s="193"/>
      <c r="O12" s="194"/>
      <c r="P12" s="194"/>
      <c r="Q12" s="194"/>
      <c r="R12" s="194"/>
      <c r="S12" s="194"/>
      <c r="T12" s="201"/>
      <c r="U12" s="142"/>
      <c r="V12" s="203"/>
      <c r="W12" s="203"/>
      <c r="X12" s="203"/>
      <c r="Y12" s="203"/>
      <c r="Z12" s="203"/>
      <c r="AA12" s="217"/>
      <c r="AB12" s="235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17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23"/>
      <c r="BH12" s="223"/>
      <c r="BI12" s="223"/>
      <c r="BJ12" s="223"/>
      <c r="BK12" s="223"/>
      <c r="BL12" s="223"/>
      <c r="BM12" s="223"/>
      <c r="BN12" s="223"/>
      <c r="BO12" s="223"/>
      <c r="BP12" s="223"/>
      <c r="BQ12" s="223"/>
      <c r="BR12" s="223"/>
      <c r="BS12" s="98"/>
      <c r="BT12" s="98"/>
      <c r="BU12" s="98"/>
      <c r="BV12" s="98"/>
      <c r="BW12" s="307">
        <v>67.56</v>
      </c>
      <c r="BX12" s="337"/>
      <c r="BY12" s="337"/>
      <c r="BZ12" s="337"/>
      <c r="CA12" s="337"/>
      <c r="CB12" s="337"/>
      <c r="CC12" s="337"/>
      <c r="CD12" s="308"/>
      <c r="CE12" s="256"/>
      <c r="CF12" s="334">
        <v>60.47</v>
      </c>
      <c r="CG12" s="335"/>
      <c r="CH12" s="335"/>
      <c r="CI12" s="336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142"/>
      <c r="EP12" s="203"/>
      <c r="EQ12" s="203"/>
      <c r="ER12" s="203"/>
      <c r="ES12" s="203"/>
      <c r="ET12" s="203"/>
      <c r="EU12" s="203"/>
      <c r="EV12" s="203"/>
      <c r="EW12" s="217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312">
        <v>68.64</v>
      </c>
      <c r="FK12" s="313"/>
      <c r="FL12" s="313"/>
      <c r="FM12" s="313"/>
      <c r="FN12" s="313"/>
      <c r="FO12" s="314"/>
      <c r="FP12" s="307">
        <v>67.73</v>
      </c>
      <c r="FQ12" s="308"/>
      <c r="FR12" s="307">
        <v>65.34</v>
      </c>
      <c r="FS12" s="337"/>
      <c r="FT12" s="337"/>
      <c r="FU12" s="337"/>
      <c r="FV12" s="337"/>
      <c r="FW12" s="30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9"/>
    </row>
    <row r="13" spans="1:216" ht="17.100000000000001" customHeight="1" x14ac:dyDescent="0.4">
      <c r="A13" s="89" t="s">
        <v>27</v>
      </c>
      <c r="B13" s="110" t="s">
        <v>30</v>
      </c>
      <c r="C13" s="138"/>
      <c r="D13" s="139"/>
      <c r="E13" s="139"/>
      <c r="F13" s="139"/>
      <c r="G13" s="139"/>
      <c r="H13" s="139"/>
      <c r="I13" s="156"/>
      <c r="J13" s="165"/>
      <c r="K13" s="170"/>
      <c r="L13" s="138"/>
      <c r="M13" s="156"/>
      <c r="N13" s="138"/>
      <c r="O13" s="139"/>
      <c r="P13" s="139"/>
      <c r="Q13" s="139"/>
      <c r="R13" s="139"/>
      <c r="S13" s="139"/>
      <c r="T13" s="156"/>
      <c r="U13" s="240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02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73"/>
      <c r="EO13" s="138"/>
      <c r="EP13" s="139"/>
      <c r="EQ13" s="139"/>
      <c r="ER13" s="139"/>
      <c r="ES13" s="139"/>
      <c r="ET13" s="139"/>
      <c r="EU13" s="139"/>
      <c r="EV13" s="139"/>
      <c r="EW13" s="284"/>
      <c r="EX13" s="28"/>
      <c r="EY13" s="28"/>
      <c r="EZ13" s="28"/>
      <c r="FA13" s="28"/>
      <c r="FB13" s="28"/>
      <c r="FC13" s="28"/>
      <c r="FD13" s="28"/>
      <c r="FE13" s="28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18"/>
    </row>
    <row r="14" spans="1:216" ht="17.100000000000001" customHeight="1" x14ac:dyDescent="0.4">
      <c r="A14" s="90" t="s">
        <v>13</v>
      </c>
      <c r="B14" s="111" t="s">
        <v>14</v>
      </c>
      <c r="C14" s="124"/>
      <c r="D14" s="121"/>
      <c r="E14" s="121"/>
      <c r="F14" s="121"/>
      <c r="G14" s="121"/>
      <c r="H14" s="121"/>
      <c r="I14" s="157"/>
      <c r="J14" s="179">
        <v>320000</v>
      </c>
      <c r="K14" s="180">
        <v>50000</v>
      </c>
      <c r="L14" s="172">
        <v>500000</v>
      </c>
      <c r="M14" s="185">
        <v>716017</v>
      </c>
      <c r="N14" s="172">
        <v>300000</v>
      </c>
      <c r="O14" s="189">
        <v>50000</v>
      </c>
      <c r="P14" s="189">
        <v>2034500</v>
      </c>
      <c r="Q14" s="189">
        <v>2355000</v>
      </c>
      <c r="R14" s="189">
        <v>200000</v>
      </c>
      <c r="S14" s="189">
        <v>300000</v>
      </c>
      <c r="T14" s="185">
        <v>200000</v>
      </c>
      <c r="U14" s="241">
        <v>605000</v>
      </c>
      <c r="V14" s="208">
        <v>200000</v>
      </c>
      <c r="W14" s="208">
        <v>100000</v>
      </c>
      <c r="X14" s="208">
        <v>200000</v>
      </c>
      <c r="Y14" s="208">
        <v>359211</v>
      </c>
      <c r="Z14" s="208">
        <v>300000</v>
      </c>
      <c r="AA14" s="208">
        <v>1000000</v>
      </c>
      <c r="AB14" s="208">
        <v>300000</v>
      </c>
      <c r="AC14" s="208">
        <v>100000</v>
      </c>
      <c r="AD14" s="208">
        <v>500000</v>
      </c>
      <c r="AE14" s="208">
        <v>100000</v>
      </c>
      <c r="AF14" s="208">
        <v>200000</v>
      </c>
      <c r="AG14" s="208">
        <v>498000</v>
      </c>
      <c r="AH14" s="208">
        <v>313000</v>
      </c>
      <c r="AI14" s="208">
        <v>100000</v>
      </c>
      <c r="AJ14" s="208">
        <v>100000</v>
      </c>
      <c r="AK14" s="208">
        <v>417211</v>
      </c>
      <c r="AL14" s="208">
        <v>50000</v>
      </c>
      <c r="AM14" s="208">
        <v>50000</v>
      </c>
      <c r="AN14" s="208">
        <v>133000</v>
      </c>
      <c r="AO14" s="208">
        <v>600000</v>
      </c>
      <c r="AP14" s="208">
        <v>187000</v>
      </c>
      <c r="AQ14" s="208">
        <v>200000</v>
      </c>
      <c r="AR14" s="208">
        <v>300000</v>
      </c>
      <c r="AS14" s="208">
        <v>100000</v>
      </c>
      <c r="AT14" s="208">
        <v>1150000</v>
      </c>
      <c r="AU14" s="208">
        <v>300000</v>
      </c>
      <c r="AV14" s="208">
        <v>300000</v>
      </c>
      <c r="AW14" s="208">
        <v>250000</v>
      </c>
      <c r="AX14" s="208">
        <v>100000</v>
      </c>
      <c r="AY14" s="208">
        <v>150000</v>
      </c>
      <c r="AZ14" s="208">
        <v>55000</v>
      </c>
      <c r="BA14" s="208">
        <v>100000</v>
      </c>
      <c r="BB14" s="208">
        <v>525000</v>
      </c>
      <c r="BC14" s="208">
        <v>2567000</v>
      </c>
      <c r="BD14" s="208">
        <v>89211</v>
      </c>
      <c r="BE14" s="208">
        <v>500000</v>
      </c>
      <c r="BF14" s="208">
        <v>1340000</v>
      </c>
      <c r="BG14" s="208">
        <v>200000</v>
      </c>
      <c r="BH14" s="208">
        <v>1750000</v>
      </c>
      <c r="BI14" s="208">
        <v>300000</v>
      </c>
      <c r="BJ14" s="208">
        <v>587000</v>
      </c>
      <c r="BK14" s="208">
        <v>1270000</v>
      </c>
      <c r="BL14" s="208">
        <v>2469000</v>
      </c>
      <c r="BM14" s="208">
        <v>931000</v>
      </c>
      <c r="BN14" s="208">
        <v>500000</v>
      </c>
      <c r="BO14" s="208">
        <v>400000</v>
      </c>
      <c r="BP14" s="208">
        <v>800000</v>
      </c>
      <c r="BQ14" s="208">
        <v>2990000</v>
      </c>
      <c r="BR14" s="208">
        <v>25000</v>
      </c>
      <c r="BS14" s="208">
        <v>190000</v>
      </c>
      <c r="BT14" s="208">
        <v>200000</v>
      </c>
      <c r="BU14" s="208">
        <v>820000</v>
      </c>
      <c r="BV14" s="208">
        <v>477000</v>
      </c>
      <c r="BW14" s="29"/>
      <c r="BX14" s="29"/>
      <c r="BY14" s="29"/>
      <c r="BZ14" s="29"/>
      <c r="CA14" s="29"/>
      <c r="CB14" s="29"/>
      <c r="CC14" s="29"/>
      <c r="CD14" s="29"/>
      <c r="CE14" s="257">
        <v>260000</v>
      </c>
      <c r="CF14" s="29"/>
      <c r="CG14" s="29"/>
      <c r="CH14" s="29"/>
      <c r="CI14" s="29"/>
      <c r="CJ14" s="264">
        <v>0</v>
      </c>
      <c r="CK14" s="264">
        <v>50000</v>
      </c>
      <c r="CL14" s="264">
        <v>600000</v>
      </c>
      <c r="CM14" s="264">
        <v>403986</v>
      </c>
      <c r="CN14" s="264">
        <v>679000</v>
      </c>
      <c r="CO14" s="264">
        <v>1718225</v>
      </c>
      <c r="CP14" s="264">
        <v>78789</v>
      </c>
      <c r="CQ14" s="264">
        <v>285000</v>
      </c>
      <c r="CR14" s="264">
        <v>400000</v>
      </c>
      <c r="CS14" s="208">
        <v>478000</v>
      </c>
      <c r="CT14" s="208">
        <v>500000</v>
      </c>
      <c r="CU14" s="208">
        <v>1431085</v>
      </c>
      <c r="CV14" s="208">
        <v>1792000</v>
      </c>
      <c r="CW14" s="208">
        <v>100000</v>
      </c>
      <c r="CX14" s="208">
        <v>250000</v>
      </c>
      <c r="CY14" s="208">
        <v>200000</v>
      </c>
      <c r="CZ14" s="208">
        <v>400000</v>
      </c>
      <c r="DA14" s="208">
        <v>100000</v>
      </c>
      <c r="DB14" s="208">
        <v>1060000</v>
      </c>
      <c r="DC14" s="208">
        <v>500000</v>
      </c>
      <c r="DD14" s="208">
        <v>947972</v>
      </c>
      <c r="DE14" s="208">
        <v>200000</v>
      </c>
      <c r="DF14" s="208">
        <v>1992028</v>
      </c>
      <c r="DG14" s="208">
        <v>380084</v>
      </c>
      <c r="DH14" s="208">
        <v>199916</v>
      </c>
      <c r="DI14" s="208">
        <v>100000</v>
      </c>
      <c r="DJ14" s="208">
        <v>250000</v>
      </c>
      <c r="DK14" s="208">
        <v>100000</v>
      </c>
      <c r="DL14" s="208">
        <v>2000000</v>
      </c>
      <c r="DM14" s="208">
        <v>780000</v>
      </c>
      <c r="DN14" s="208">
        <v>200000</v>
      </c>
      <c r="DO14" s="208">
        <v>300000</v>
      </c>
      <c r="DP14" s="208">
        <v>540000</v>
      </c>
      <c r="DQ14" s="208">
        <v>60000</v>
      </c>
      <c r="DR14" s="208">
        <v>1000</v>
      </c>
      <c r="DS14" s="208">
        <v>300000</v>
      </c>
      <c r="DT14" s="208">
        <v>250000</v>
      </c>
      <c r="DU14" s="208">
        <v>30000</v>
      </c>
      <c r="DV14" s="208">
        <v>100000</v>
      </c>
      <c r="DW14" s="241">
        <v>390000</v>
      </c>
      <c r="DX14" s="241">
        <v>60084</v>
      </c>
      <c r="DY14" s="241">
        <v>360000</v>
      </c>
      <c r="DZ14" s="241">
        <v>1050000</v>
      </c>
      <c r="EA14" s="241">
        <v>700000</v>
      </c>
      <c r="EB14" s="241">
        <v>270000</v>
      </c>
      <c r="EC14" s="241">
        <v>800000</v>
      </c>
      <c r="ED14" s="241">
        <v>2520000</v>
      </c>
      <c r="EE14" s="241">
        <v>1020474</v>
      </c>
      <c r="EF14" s="241">
        <v>1250000</v>
      </c>
      <c r="EG14" s="241">
        <v>51000</v>
      </c>
      <c r="EH14" s="241">
        <v>200000</v>
      </c>
      <c r="EI14" s="241">
        <v>733000</v>
      </c>
      <c r="EJ14" s="241">
        <v>850000</v>
      </c>
      <c r="EK14" s="241">
        <v>300000</v>
      </c>
      <c r="EL14" s="241">
        <v>200000</v>
      </c>
      <c r="EM14" s="241">
        <v>300000</v>
      </c>
      <c r="EN14" s="274">
        <v>150000</v>
      </c>
      <c r="EO14" s="172">
        <v>1000000</v>
      </c>
      <c r="EP14" s="189">
        <v>2416000</v>
      </c>
      <c r="EQ14" s="189">
        <v>200000</v>
      </c>
      <c r="ER14" s="189">
        <v>874000</v>
      </c>
      <c r="ES14" s="189">
        <v>873</v>
      </c>
      <c r="ET14" s="189">
        <v>80000</v>
      </c>
      <c r="EU14" s="189">
        <v>500000</v>
      </c>
      <c r="EV14" s="189">
        <v>30000</v>
      </c>
      <c r="EW14" s="279">
        <v>500000</v>
      </c>
      <c r="EX14" s="264">
        <v>200000</v>
      </c>
      <c r="EY14" s="264">
        <v>170000</v>
      </c>
      <c r="EZ14" s="264">
        <v>227000</v>
      </c>
      <c r="FA14" s="264">
        <v>175000</v>
      </c>
      <c r="FB14" s="264">
        <v>104000</v>
      </c>
      <c r="FC14" s="264">
        <v>200000</v>
      </c>
      <c r="FD14" s="264">
        <v>250000</v>
      </c>
      <c r="FE14" s="264">
        <v>173000</v>
      </c>
      <c r="FF14" s="264">
        <v>850000</v>
      </c>
      <c r="FG14" s="241">
        <v>200000</v>
      </c>
      <c r="FH14" s="241">
        <v>10000</v>
      </c>
      <c r="FI14" s="241">
        <v>1170000</v>
      </c>
      <c r="FJ14" s="241"/>
      <c r="FK14" s="241"/>
      <c r="FL14" s="241"/>
      <c r="FM14" s="241"/>
      <c r="FN14" s="241"/>
      <c r="FO14" s="26"/>
      <c r="FP14" s="26"/>
      <c r="FQ14" s="26"/>
      <c r="FR14" s="26"/>
      <c r="FS14" s="26"/>
      <c r="FT14" s="26"/>
      <c r="FU14" s="26"/>
      <c r="FV14" s="26"/>
      <c r="FW14" s="26"/>
      <c r="FX14" s="241">
        <v>0</v>
      </c>
      <c r="FY14" s="241">
        <v>500000</v>
      </c>
      <c r="FZ14" s="241">
        <v>1055000</v>
      </c>
      <c r="GA14" s="241">
        <v>100000</v>
      </c>
      <c r="GB14" s="241">
        <v>100000</v>
      </c>
      <c r="GC14" s="241">
        <v>610000</v>
      </c>
      <c r="GD14" s="241">
        <v>200000</v>
      </c>
      <c r="GE14" s="241">
        <v>829873</v>
      </c>
      <c r="GF14" s="241">
        <v>35000</v>
      </c>
      <c r="GG14" s="241">
        <v>200000</v>
      </c>
      <c r="GH14" s="241">
        <v>552000</v>
      </c>
      <c r="GI14" s="241">
        <v>85000</v>
      </c>
      <c r="GJ14" s="241">
        <v>220000</v>
      </c>
      <c r="GK14" s="241">
        <v>715000</v>
      </c>
      <c r="GL14" s="241">
        <v>250000</v>
      </c>
      <c r="GM14" s="241">
        <v>273000</v>
      </c>
      <c r="GN14" s="241">
        <v>0</v>
      </c>
      <c r="GO14" s="241">
        <v>30000</v>
      </c>
      <c r="GP14" s="241">
        <v>200000</v>
      </c>
      <c r="GQ14" s="241">
        <v>1500000</v>
      </c>
      <c r="GR14" s="241">
        <v>620000</v>
      </c>
      <c r="GS14" s="257">
        <v>0</v>
      </c>
      <c r="GT14" s="19">
        <f>SUM(C14:GS14)</f>
        <v>83999539</v>
      </c>
    </row>
    <row r="15" spans="1:216" ht="17.100000000000001" customHeight="1" thickBot="1" x14ac:dyDescent="0.45">
      <c r="A15" s="93" t="s">
        <v>15</v>
      </c>
      <c r="B15" s="112" t="s">
        <v>9</v>
      </c>
      <c r="C15" s="143"/>
      <c r="D15" s="144"/>
      <c r="E15" s="144"/>
      <c r="F15" s="144"/>
      <c r="G15" s="144"/>
      <c r="H15" s="144"/>
      <c r="I15" s="158"/>
      <c r="J15" s="177">
        <v>65</v>
      </c>
      <c r="K15" s="178">
        <v>66</v>
      </c>
      <c r="L15" s="175">
        <v>64.5</v>
      </c>
      <c r="M15" s="186">
        <v>65</v>
      </c>
      <c r="N15" s="143">
        <v>62</v>
      </c>
      <c r="O15" s="144">
        <v>62.8</v>
      </c>
      <c r="P15" s="144">
        <v>64</v>
      </c>
      <c r="Q15" s="144">
        <v>64.5</v>
      </c>
      <c r="R15" s="144">
        <v>68.5</v>
      </c>
      <c r="S15" s="144">
        <v>70</v>
      </c>
      <c r="T15" s="158">
        <v>72</v>
      </c>
      <c r="U15" s="242">
        <v>65</v>
      </c>
      <c r="V15" s="198">
        <v>65.5</v>
      </c>
      <c r="W15" s="198">
        <v>65.8</v>
      </c>
      <c r="X15" s="198">
        <v>65.900000000000006</v>
      </c>
      <c r="Y15" s="198">
        <v>66</v>
      </c>
      <c r="Z15" s="198">
        <v>69</v>
      </c>
      <c r="AA15" s="30">
        <v>70</v>
      </c>
      <c r="AB15" s="30">
        <v>66</v>
      </c>
      <c r="AC15" s="30">
        <v>68</v>
      </c>
      <c r="AD15" s="30">
        <v>68.5</v>
      </c>
      <c r="AE15" s="30">
        <v>68.7</v>
      </c>
      <c r="AF15" s="30">
        <v>69</v>
      </c>
      <c r="AG15" s="30">
        <v>70</v>
      </c>
      <c r="AH15" s="30">
        <v>70.5</v>
      </c>
      <c r="AI15" s="30">
        <v>70.599999999999994</v>
      </c>
      <c r="AJ15" s="30">
        <v>70.900000000000006</v>
      </c>
      <c r="AK15" s="30">
        <v>71</v>
      </c>
      <c r="AL15" s="30">
        <v>72</v>
      </c>
      <c r="AM15" s="30">
        <v>72.900000000000006</v>
      </c>
      <c r="AN15" s="30">
        <v>75</v>
      </c>
      <c r="AO15" s="30">
        <v>76</v>
      </c>
      <c r="AP15" s="30">
        <v>77</v>
      </c>
      <c r="AQ15" s="30">
        <v>78</v>
      </c>
      <c r="AR15" s="30">
        <v>71</v>
      </c>
      <c r="AS15" s="30">
        <v>74.989999999999995</v>
      </c>
      <c r="AT15" s="30">
        <v>75</v>
      </c>
      <c r="AU15" s="30">
        <v>75.5</v>
      </c>
      <c r="AV15" s="30">
        <v>76.8</v>
      </c>
      <c r="AW15" s="30">
        <v>77</v>
      </c>
      <c r="AX15" s="30">
        <v>78.5</v>
      </c>
      <c r="AY15" s="30">
        <v>79</v>
      </c>
      <c r="AZ15" s="30">
        <v>80</v>
      </c>
      <c r="BA15" s="30">
        <v>80.5</v>
      </c>
      <c r="BB15" s="30">
        <v>81.5</v>
      </c>
      <c r="BC15" s="30">
        <v>82</v>
      </c>
      <c r="BD15" s="30">
        <v>82.1</v>
      </c>
      <c r="BE15" s="30">
        <v>82.5</v>
      </c>
      <c r="BF15" s="30">
        <v>83</v>
      </c>
      <c r="BG15" s="30">
        <v>83.49</v>
      </c>
      <c r="BH15" s="30">
        <v>83.5</v>
      </c>
      <c r="BI15" s="30">
        <v>78.5</v>
      </c>
      <c r="BJ15" s="30">
        <v>79</v>
      </c>
      <c r="BK15" s="30">
        <v>79.5</v>
      </c>
      <c r="BL15" s="30">
        <v>80</v>
      </c>
      <c r="BM15" s="30">
        <v>81</v>
      </c>
      <c r="BN15" s="30">
        <v>81.5</v>
      </c>
      <c r="BO15" s="30">
        <v>82</v>
      </c>
      <c r="BP15" s="30">
        <v>82.5</v>
      </c>
      <c r="BQ15" s="30">
        <v>83</v>
      </c>
      <c r="BR15" s="30">
        <v>67.5</v>
      </c>
      <c r="BS15" s="30">
        <v>68</v>
      </c>
      <c r="BT15" s="30">
        <v>69</v>
      </c>
      <c r="BU15" s="30">
        <v>69.900000000000006</v>
      </c>
      <c r="BV15" s="30">
        <v>70</v>
      </c>
      <c r="BW15" s="30"/>
      <c r="BX15" s="30"/>
      <c r="BY15" s="30"/>
      <c r="BZ15" s="30"/>
      <c r="CA15" s="30"/>
      <c r="CB15" s="30"/>
      <c r="CC15" s="30"/>
      <c r="CD15" s="30"/>
      <c r="CE15" s="242">
        <v>68</v>
      </c>
      <c r="CF15" s="30"/>
      <c r="CG15" s="30"/>
      <c r="CH15" s="30"/>
      <c r="CI15" s="30"/>
      <c r="CJ15" s="30"/>
      <c r="CK15" s="30">
        <v>70.5</v>
      </c>
      <c r="CL15" s="30">
        <v>71</v>
      </c>
      <c r="CM15" s="30">
        <v>71.2</v>
      </c>
      <c r="CN15" s="30">
        <v>71.5</v>
      </c>
      <c r="CO15" s="30">
        <v>72</v>
      </c>
      <c r="CP15" s="30">
        <v>72.5</v>
      </c>
      <c r="CQ15" s="30">
        <v>73</v>
      </c>
      <c r="CR15" s="30">
        <v>74</v>
      </c>
      <c r="CS15" s="30">
        <v>70</v>
      </c>
      <c r="CT15" s="30">
        <v>70.2</v>
      </c>
      <c r="CU15" s="30">
        <v>70.5</v>
      </c>
      <c r="CV15" s="30">
        <v>71</v>
      </c>
      <c r="CW15" s="30">
        <v>71.5</v>
      </c>
      <c r="CX15" s="30">
        <v>72</v>
      </c>
      <c r="CY15" s="30">
        <v>74</v>
      </c>
      <c r="CZ15" s="30">
        <v>75</v>
      </c>
      <c r="DA15" s="30">
        <v>76</v>
      </c>
      <c r="DB15" s="30">
        <v>71.400000000000006</v>
      </c>
      <c r="DC15" s="30">
        <v>71.900000000000006</v>
      </c>
      <c r="DD15" s="30">
        <v>72</v>
      </c>
      <c r="DE15" s="30">
        <v>72.25</v>
      </c>
      <c r="DF15" s="30">
        <v>72.3</v>
      </c>
      <c r="DG15" s="30">
        <v>72.5</v>
      </c>
      <c r="DH15" s="30">
        <v>73</v>
      </c>
      <c r="DI15" s="30">
        <v>76</v>
      </c>
      <c r="DJ15" s="30">
        <v>76.5</v>
      </c>
      <c r="DK15" s="30">
        <v>77</v>
      </c>
      <c r="DL15" s="30">
        <v>71</v>
      </c>
      <c r="DM15" s="30">
        <v>71.5</v>
      </c>
      <c r="DN15" s="30">
        <v>72</v>
      </c>
      <c r="DO15" s="30">
        <v>72.5</v>
      </c>
      <c r="DP15" s="30">
        <v>72.8</v>
      </c>
      <c r="DQ15" s="30">
        <v>74</v>
      </c>
      <c r="DR15" s="30">
        <v>76.989999999999995</v>
      </c>
      <c r="DS15" s="30">
        <v>77</v>
      </c>
      <c r="DT15" s="30">
        <v>79</v>
      </c>
      <c r="DU15" s="30">
        <v>75</v>
      </c>
      <c r="DV15" s="30">
        <v>89</v>
      </c>
      <c r="DW15" s="27">
        <v>73</v>
      </c>
      <c r="DX15" s="27">
        <v>73.5</v>
      </c>
      <c r="DY15" s="27">
        <v>74</v>
      </c>
      <c r="DZ15" s="27">
        <v>75</v>
      </c>
      <c r="EA15" s="27">
        <v>76.5</v>
      </c>
      <c r="EB15" s="27">
        <v>76.900000000000006</v>
      </c>
      <c r="EC15" s="27">
        <v>77</v>
      </c>
      <c r="ED15" s="27">
        <v>78</v>
      </c>
      <c r="EE15" s="27">
        <v>79</v>
      </c>
      <c r="EF15" s="27">
        <v>80</v>
      </c>
      <c r="EG15" s="27">
        <v>81</v>
      </c>
      <c r="EH15" s="27">
        <v>81.5</v>
      </c>
      <c r="EI15" s="27">
        <v>82</v>
      </c>
      <c r="EJ15" s="27">
        <v>83</v>
      </c>
      <c r="EK15" s="27">
        <v>84</v>
      </c>
      <c r="EL15" s="27">
        <v>85</v>
      </c>
      <c r="EM15" s="27">
        <v>86.99</v>
      </c>
      <c r="EN15" s="275">
        <v>87</v>
      </c>
      <c r="EO15" s="175">
        <v>80</v>
      </c>
      <c r="EP15" s="285">
        <v>81</v>
      </c>
      <c r="EQ15" s="285">
        <v>81.75</v>
      </c>
      <c r="ER15" s="285">
        <v>82</v>
      </c>
      <c r="ES15" s="285">
        <v>82.9</v>
      </c>
      <c r="ET15" s="285">
        <v>83</v>
      </c>
      <c r="EU15" s="285">
        <v>83.8</v>
      </c>
      <c r="EV15" s="285">
        <v>84</v>
      </c>
      <c r="EW15" s="286">
        <v>85</v>
      </c>
      <c r="EX15" s="30">
        <v>65.8</v>
      </c>
      <c r="EY15" s="30">
        <v>66</v>
      </c>
      <c r="EZ15" s="30">
        <v>69</v>
      </c>
      <c r="FA15" s="30">
        <v>69.5</v>
      </c>
      <c r="FB15" s="30">
        <v>70</v>
      </c>
      <c r="FC15" s="30">
        <v>71</v>
      </c>
      <c r="FD15" s="30">
        <v>72</v>
      </c>
      <c r="FE15" s="30">
        <v>73.900000000000006</v>
      </c>
      <c r="FF15" s="27">
        <v>80</v>
      </c>
      <c r="FG15" s="27">
        <v>71.5</v>
      </c>
      <c r="FH15" s="27">
        <v>72</v>
      </c>
      <c r="FI15" s="27">
        <v>72.5</v>
      </c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>
        <v>69.900000000000006</v>
      </c>
      <c r="FZ15" s="27">
        <v>71</v>
      </c>
      <c r="GA15" s="27">
        <v>71.3</v>
      </c>
      <c r="GB15" s="27">
        <v>71.400000000000006</v>
      </c>
      <c r="GC15" s="27">
        <v>71.5</v>
      </c>
      <c r="GD15" s="27">
        <v>72</v>
      </c>
      <c r="GE15" s="27">
        <v>73</v>
      </c>
      <c r="GF15" s="27">
        <v>71</v>
      </c>
      <c r="GG15" s="27">
        <v>71.900000000000006</v>
      </c>
      <c r="GH15" s="27">
        <v>72</v>
      </c>
      <c r="GI15" s="27">
        <v>72.5</v>
      </c>
      <c r="GJ15" s="27">
        <v>73</v>
      </c>
      <c r="GK15" s="27">
        <v>73.5</v>
      </c>
      <c r="GL15" s="27">
        <v>74</v>
      </c>
      <c r="GM15" s="27">
        <v>75</v>
      </c>
      <c r="GN15" s="27"/>
      <c r="GO15" s="27">
        <v>67</v>
      </c>
      <c r="GP15" s="27">
        <v>68</v>
      </c>
      <c r="GQ15" s="27">
        <v>72</v>
      </c>
      <c r="GR15" s="27">
        <v>73</v>
      </c>
      <c r="GS15" s="27"/>
      <c r="GT15" s="20"/>
    </row>
    <row r="16" spans="1:216" s="41" customFormat="1" ht="17.100000000000001" customHeight="1" thickBot="1" x14ac:dyDescent="0.45">
      <c r="A16" s="94" t="s">
        <v>22</v>
      </c>
      <c r="B16" s="113" t="s">
        <v>10</v>
      </c>
      <c r="C16" s="145"/>
      <c r="D16" s="146"/>
      <c r="E16" s="146"/>
      <c r="F16" s="146"/>
      <c r="G16" s="146"/>
      <c r="H16" s="146"/>
      <c r="I16" s="159"/>
      <c r="J16" s="318">
        <v>65.14</v>
      </c>
      <c r="K16" s="319"/>
      <c r="L16" s="326">
        <v>64.794410768928401</v>
      </c>
      <c r="M16" s="327"/>
      <c r="N16" s="326">
        <v>64.885651254710908</v>
      </c>
      <c r="O16" s="327"/>
      <c r="P16" s="327"/>
      <c r="Q16" s="327"/>
      <c r="R16" s="327"/>
      <c r="S16" s="327"/>
      <c r="T16" s="327"/>
      <c r="U16" s="326">
        <v>67.5</v>
      </c>
      <c r="V16" s="327"/>
      <c r="W16" s="327"/>
      <c r="X16" s="327"/>
      <c r="Y16" s="327"/>
      <c r="Z16" s="327"/>
      <c r="AA16" s="332"/>
      <c r="AB16" s="303">
        <v>71.47</v>
      </c>
      <c r="AC16" s="303"/>
      <c r="AD16" s="303"/>
      <c r="AE16" s="303"/>
      <c r="AF16" s="303"/>
      <c r="AG16" s="303"/>
      <c r="AH16" s="303"/>
      <c r="AI16" s="303"/>
      <c r="AJ16" s="303"/>
      <c r="AK16" s="303"/>
      <c r="AL16" s="303"/>
      <c r="AM16" s="303"/>
      <c r="AN16" s="303"/>
      <c r="AO16" s="303"/>
      <c r="AP16" s="303"/>
      <c r="AQ16" s="304"/>
      <c r="AR16" s="302">
        <v>80.61</v>
      </c>
      <c r="AS16" s="303"/>
      <c r="AT16" s="303"/>
      <c r="AU16" s="303"/>
      <c r="AV16" s="303"/>
      <c r="AW16" s="303"/>
      <c r="AX16" s="303"/>
      <c r="AY16" s="303"/>
      <c r="AZ16" s="303"/>
      <c r="BA16" s="303"/>
      <c r="BB16" s="303"/>
      <c r="BC16" s="303"/>
      <c r="BD16" s="303"/>
      <c r="BE16" s="303"/>
      <c r="BF16" s="303"/>
      <c r="BG16" s="303"/>
      <c r="BH16" s="304"/>
      <c r="BI16" s="302">
        <v>81.150000000000006</v>
      </c>
      <c r="BJ16" s="303"/>
      <c r="BK16" s="303"/>
      <c r="BL16" s="303"/>
      <c r="BM16" s="303"/>
      <c r="BN16" s="303"/>
      <c r="BO16" s="303"/>
      <c r="BP16" s="303"/>
      <c r="BQ16" s="304"/>
      <c r="BR16" s="302">
        <v>69.58</v>
      </c>
      <c r="BS16" s="303"/>
      <c r="BT16" s="303"/>
      <c r="BU16" s="303"/>
      <c r="BV16" s="304"/>
      <c r="BW16" s="302"/>
      <c r="BX16" s="303"/>
      <c r="BY16" s="303"/>
      <c r="BZ16" s="303"/>
      <c r="CA16" s="303"/>
      <c r="CB16" s="303"/>
      <c r="CC16" s="303"/>
      <c r="CD16" s="304"/>
      <c r="CE16" s="258">
        <v>68</v>
      </c>
      <c r="CF16" s="249"/>
      <c r="CG16" s="249"/>
      <c r="CH16" s="249"/>
      <c r="CI16" s="249"/>
      <c r="CJ16" s="86"/>
      <c r="CK16" s="302">
        <v>71.95</v>
      </c>
      <c r="CL16" s="303"/>
      <c r="CM16" s="303"/>
      <c r="CN16" s="303"/>
      <c r="CO16" s="303"/>
      <c r="CP16" s="303"/>
      <c r="CQ16" s="303"/>
      <c r="CR16" s="304"/>
      <c r="CS16" s="86"/>
      <c r="CT16" s="302">
        <v>71.27</v>
      </c>
      <c r="CU16" s="303"/>
      <c r="CV16" s="303"/>
      <c r="CW16" s="303"/>
      <c r="CX16" s="303"/>
      <c r="CY16" s="303"/>
      <c r="CZ16" s="303"/>
      <c r="DA16" s="304"/>
      <c r="DB16" s="302">
        <v>72.414758534031421</v>
      </c>
      <c r="DC16" s="303"/>
      <c r="DD16" s="303"/>
      <c r="DE16" s="303"/>
      <c r="DF16" s="303"/>
      <c r="DG16" s="303"/>
      <c r="DH16" s="303"/>
      <c r="DI16" s="303"/>
      <c r="DJ16" s="303"/>
      <c r="DK16" s="304"/>
      <c r="DL16" s="302">
        <v>72.349999999999994</v>
      </c>
      <c r="DM16" s="303"/>
      <c r="DN16" s="303"/>
      <c r="DO16" s="303"/>
      <c r="DP16" s="303"/>
      <c r="DQ16" s="303"/>
      <c r="DR16" s="303"/>
      <c r="DS16" s="303"/>
      <c r="DT16" s="304"/>
      <c r="DU16" s="302">
        <v>85.77</v>
      </c>
      <c r="DV16" s="304"/>
      <c r="DW16" s="302">
        <v>78.88</v>
      </c>
      <c r="DX16" s="303"/>
      <c r="DY16" s="303"/>
      <c r="DZ16" s="303"/>
      <c r="EA16" s="303"/>
      <c r="EB16" s="303"/>
      <c r="EC16" s="303"/>
      <c r="ED16" s="303"/>
      <c r="EE16" s="303"/>
      <c r="EF16" s="303"/>
      <c r="EG16" s="303"/>
      <c r="EH16" s="303"/>
      <c r="EI16" s="303"/>
      <c r="EJ16" s="303"/>
      <c r="EK16" s="303"/>
      <c r="EL16" s="303"/>
      <c r="EM16" s="303"/>
      <c r="EN16" s="303"/>
      <c r="EO16" s="302">
        <v>81.65626531792455</v>
      </c>
      <c r="EP16" s="303"/>
      <c r="EQ16" s="303"/>
      <c r="ER16" s="303"/>
      <c r="ES16" s="303"/>
      <c r="ET16" s="303"/>
      <c r="EU16" s="303"/>
      <c r="EV16" s="303"/>
      <c r="EW16" s="304"/>
      <c r="EX16" s="302">
        <v>73.42</v>
      </c>
      <c r="EY16" s="303"/>
      <c r="EZ16" s="303"/>
      <c r="FA16" s="303"/>
      <c r="FB16" s="303"/>
      <c r="FC16" s="303"/>
      <c r="FD16" s="303"/>
      <c r="FE16" s="303"/>
      <c r="FF16" s="304"/>
      <c r="FG16" s="302">
        <v>72.349999999999994</v>
      </c>
      <c r="FH16" s="303"/>
      <c r="FI16" s="304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302">
        <v>71.5</v>
      </c>
      <c r="FZ16" s="303"/>
      <c r="GA16" s="303"/>
      <c r="GB16" s="303"/>
      <c r="GC16" s="303"/>
      <c r="GD16" s="303"/>
      <c r="GE16" s="304"/>
      <c r="GF16" s="302">
        <v>73.12</v>
      </c>
      <c r="GG16" s="303"/>
      <c r="GH16" s="303"/>
      <c r="GI16" s="303"/>
      <c r="GJ16" s="303"/>
      <c r="GK16" s="303"/>
      <c r="GL16" s="303"/>
      <c r="GM16" s="304"/>
      <c r="GN16" s="76"/>
      <c r="GO16" s="302">
        <v>71.86</v>
      </c>
      <c r="GP16" s="303"/>
      <c r="GQ16" s="303"/>
      <c r="GR16" s="304"/>
      <c r="GS16" s="76"/>
      <c r="GT16" s="53"/>
    </row>
    <row r="17" spans="1:206" ht="17.100000000000001" customHeight="1" thickBot="1" x14ac:dyDescent="0.45">
      <c r="A17" s="91"/>
      <c r="B17" s="114"/>
      <c r="C17" s="132"/>
      <c r="D17" s="133"/>
      <c r="E17" s="133"/>
      <c r="F17" s="133"/>
      <c r="G17" s="133"/>
      <c r="H17" s="133"/>
      <c r="I17" s="152"/>
      <c r="J17" s="132"/>
      <c r="K17" s="152"/>
      <c r="L17" s="132"/>
      <c r="M17" s="152"/>
      <c r="N17" s="132"/>
      <c r="O17" s="133"/>
      <c r="P17" s="133"/>
      <c r="Q17" s="133"/>
      <c r="R17" s="133"/>
      <c r="S17" s="133"/>
      <c r="T17" s="152"/>
      <c r="U17" s="81"/>
      <c r="V17" s="187"/>
      <c r="W17" s="187"/>
      <c r="X17" s="187"/>
      <c r="Y17" s="187"/>
      <c r="Z17" s="187"/>
      <c r="AA17" s="187"/>
      <c r="AB17" s="187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259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259"/>
      <c r="DN17" s="259"/>
      <c r="DO17" s="259"/>
      <c r="DP17" s="259"/>
      <c r="DQ17" s="259"/>
      <c r="DR17" s="259"/>
      <c r="DS17" s="259"/>
      <c r="DT17" s="81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132"/>
      <c r="EP17" s="133"/>
      <c r="EQ17" s="133"/>
      <c r="ER17" s="133"/>
      <c r="ES17" s="133"/>
      <c r="ET17" s="133"/>
      <c r="EU17" s="133"/>
      <c r="EV17" s="133"/>
      <c r="EW17" s="281"/>
      <c r="EX17" s="73"/>
      <c r="EY17" s="73"/>
      <c r="EZ17" s="73"/>
      <c r="FA17" s="73"/>
      <c r="FB17" s="73"/>
      <c r="FC17" s="73"/>
      <c r="FD17" s="73"/>
      <c r="FE17" s="73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21"/>
    </row>
    <row r="18" spans="1:206" ht="17.100000000000001" customHeight="1" x14ac:dyDescent="0.4">
      <c r="A18" s="7" t="s">
        <v>2</v>
      </c>
      <c r="B18" s="115" t="s">
        <v>11</v>
      </c>
      <c r="C18" s="134"/>
      <c r="D18" s="135"/>
      <c r="E18" s="135"/>
      <c r="F18" s="135"/>
      <c r="G18" s="135"/>
      <c r="H18" s="135"/>
      <c r="I18" s="160"/>
      <c r="J18" s="134"/>
      <c r="K18" s="160"/>
      <c r="L18" s="134"/>
      <c r="M18" s="160"/>
      <c r="N18" s="134"/>
      <c r="O18" s="135"/>
      <c r="P18" s="135"/>
      <c r="Q18" s="135"/>
      <c r="R18" s="135"/>
      <c r="S18" s="135"/>
      <c r="T18" s="160"/>
      <c r="U18" s="243"/>
      <c r="V18" s="199"/>
      <c r="W18" s="199"/>
      <c r="X18" s="199"/>
      <c r="Y18" s="199"/>
      <c r="Z18" s="199"/>
      <c r="AA18" s="83"/>
      <c r="AB18" s="83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3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276"/>
      <c r="EO18" s="134"/>
      <c r="EP18" s="135"/>
      <c r="EQ18" s="135"/>
      <c r="ER18" s="135"/>
      <c r="ES18" s="135"/>
      <c r="ET18" s="135"/>
      <c r="EU18" s="135"/>
      <c r="EV18" s="135"/>
      <c r="EW18" s="160"/>
      <c r="EX18" s="134"/>
      <c r="EY18" s="135"/>
      <c r="EZ18" s="135"/>
      <c r="FA18" s="135"/>
      <c r="FB18" s="135"/>
      <c r="FC18" s="135"/>
      <c r="FD18" s="135"/>
      <c r="FE18" s="282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4"/>
    </row>
    <row r="19" spans="1:206" s="32" customFormat="1" ht="17.100000000000001" customHeight="1" x14ac:dyDescent="0.4">
      <c r="A19" s="92" t="s">
        <v>24</v>
      </c>
      <c r="B19" s="116" t="s">
        <v>23</v>
      </c>
      <c r="C19" s="125"/>
      <c r="D19" s="122"/>
      <c r="E19" s="122"/>
      <c r="F19" s="122"/>
      <c r="G19" s="122"/>
      <c r="H19" s="122"/>
      <c r="I19" s="161"/>
      <c r="J19" s="125"/>
      <c r="K19" s="161"/>
      <c r="L19" s="125"/>
      <c r="M19" s="161"/>
      <c r="N19" s="191"/>
      <c r="O19" s="190"/>
      <c r="P19" s="190"/>
      <c r="Q19" s="190"/>
      <c r="R19" s="190"/>
      <c r="S19" s="190"/>
      <c r="T19" s="229"/>
      <c r="U19" s="57"/>
      <c r="V19" s="51"/>
      <c r="W19" s="51"/>
      <c r="X19" s="51"/>
      <c r="Y19" s="51"/>
      <c r="Z19" s="51"/>
      <c r="AA19" s="51"/>
      <c r="AB19" s="51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7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277"/>
      <c r="EO19" s="191"/>
      <c r="EP19" s="190"/>
      <c r="EQ19" s="190"/>
      <c r="ER19" s="190"/>
      <c r="ES19" s="190"/>
      <c r="ET19" s="190"/>
      <c r="EU19" s="190"/>
      <c r="EV19" s="190"/>
      <c r="EW19" s="229"/>
      <c r="EX19" s="191"/>
      <c r="EY19" s="190"/>
      <c r="EZ19" s="190"/>
      <c r="FA19" s="190"/>
      <c r="FB19" s="190"/>
      <c r="FC19" s="190"/>
      <c r="FD19" s="190"/>
      <c r="FE19" s="280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5">
        <f>SUM(C19:GS19)</f>
        <v>0</v>
      </c>
    </row>
    <row r="20" spans="1:206" ht="17.100000000000001" customHeight="1" thickBot="1" x14ac:dyDescent="0.45">
      <c r="A20" s="8" t="s">
        <v>25</v>
      </c>
      <c r="B20" s="117" t="s">
        <v>32</v>
      </c>
      <c r="C20" s="136"/>
      <c r="D20" s="137"/>
      <c r="E20" s="137"/>
      <c r="F20" s="137"/>
      <c r="G20" s="137"/>
      <c r="H20" s="137"/>
      <c r="I20" s="162"/>
      <c r="J20" s="136"/>
      <c r="K20" s="162"/>
      <c r="L20" s="136"/>
      <c r="M20" s="162"/>
      <c r="N20" s="136"/>
      <c r="O20" s="137"/>
      <c r="P20" s="137"/>
      <c r="Q20" s="137"/>
      <c r="R20" s="137"/>
      <c r="S20" s="137"/>
      <c r="T20" s="162"/>
      <c r="U20" s="39"/>
      <c r="V20" s="40"/>
      <c r="W20" s="40"/>
      <c r="X20" s="40"/>
      <c r="Y20" s="40"/>
      <c r="Z20" s="40"/>
      <c r="AA20" s="84"/>
      <c r="AB20" s="84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39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278"/>
      <c r="EO20" s="136"/>
      <c r="EP20" s="137"/>
      <c r="EQ20" s="137"/>
      <c r="ER20" s="137"/>
      <c r="ES20" s="137"/>
      <c r="ET20" s="137"/>
      <c r="EU20" s="137"/>
      <c r="EV20" s="137"/>
      <c r="EW20" s="162"/>
      <c r="EX20" s="136"/>
      <c r="EY20" s="137"/>
      <c r="EZ20" s="137"/>
      <c r="FA20" s="137"/>
      <c r="FB20" s="137"/>
      <c r="FC20" s="137"/>
      <c r="FD20" s="137"/>
      <c r="FE20" s="283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56">
        <f>SUM(C20:GS20)</f>
        <v>0</v>
      </c>
    </row>
    <row r="21" spans="1:206" ht="17.100000000000001" customHeight="1" thickBot="1" x14ac:dyDescent="0.45">
      <c r="A21" s="9"/>
      <c r="B21" s="5"/>
      <c r="C21" s="132"/>
      <c r="D21" s="133"/>
      <c r="E21" s="133"/>
      <c r="F21" s="133"/>
      <c r="G21" s="133"/>
      <c r="H21" s="133"/>
      <c r="I21" s="152"/>
      <c r="J21" s="132"/>
      <c r="K21" s="152"/>
      <c r="L21" s="132"/>
      <c r="M21" s="152"/>
      <c r="N21" s="132"/>
      <c r="O21" s="133"/>
      <c r="P21" s="133"/>
      <c r="Q21" s="133"/>
      <c r="R21" s="133"/>
      <c r="S21" s="133"/>
      <c r="T21" s="152"/>
      <c r="U21" s="35"/>
      <c r="V21" s="73"/>
      <c r="W21" s="73"/>
      <c r="X21" s="73"/>
      <c r="Y21" s="73"/>
      <c r="Z21" s="73"/>
      <c r="AA21" s="244"/>
      <c r="AB21" s="73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132"/>
      <c r="EP21" s="133"/>
      <c r="EQ21" s="133"/>
      <c r="ER21" s="133"/>
      <c r="ES21" s="133"/>
      <c r="ET21" s="133"/>
      <c r="EU21" s="133"/>
      <c r="EV21" s="133"/>
      <c r="EW21" s="281"/>
      <c r="EX21" s="73"/>
      <c r="EY21" s="73"/>
      <c r="EZ21" s="73"/>
      <c r="FA21" s="73"/>
      <c r="FB21" s="73"/>
      <c r="FC21" s="73"/>
      <c r="FD21" s="73"/>
      <c r="FE21" s="73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21"/>
    </row>
    <row r="22" spans="1:206" ht="17.100000000000001" customHeight="1" x14ac:dyDescent="0.4">
      <c r="A22" s="10" t="s">
        <v>1</v>
      </c>
      <c r="B22" s="118" t="s">
        <v>12</v>
      </c>
      <c r="C22" s="129"/>
      <c r="D22" s="130"/>
      <c r="E22" s="130"/>
      <c r="F22" s="130"/>
      <c r="G22" s="130"/>
      <c r="H22" s="130"/>
      <c r="I22" s="163"/>
      <c r="J22" s="129"/>
      <c r="K22" s="163"/>
      <c r="L22" s="129"/>
      <c r="M22" s="163"/>
      <c r="N22" s="129"/>
      <c r="O22" s="130"/>
      <c r="P22" s="130"/>
      <c r="Q22" s="130"/>
      <c r="R22" s="130"/>
      <c r="S22" s="130"/>
      <c r="T22" s="163"/>
      <c r="U22" s="129"/>
      <c r="V22" s="130"/>
      <c r="W22" s="130"/>
      <c r="X22" s="130"/>
      <c r="Y22" s="130"/>
      <c r="Z22" s="130"/>
      <c r="AA22" s="131"/>
      <c r="AB22" s="74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129"/>
      <c r="EP22" s="130"/>
      <c r="EQ22" s="130"/>
      <c r="ER22" s="130"/>
      <c r="ES22" s="130"/>
      <c r="ET22" s="130"/>
      <c r="EU22" s="130"/>
      <c r="EV22" s="130"/>
      <c r="EW22" s="163"/>
      <c r="EX22" s="129"/>
      <c r="EY22" s="130"/>
      <c r="EZ22" s="130"/>
      <c r="FA22" s="130"/>
      <c r="FB22" s="130"/>
      <c r="FC22" s="130"/>
      <c r="FD22" s="130"/>
      <c r="FE22" s="131"/>
      <c r="FF22" s="74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18"/>
    </row>
    <row r="23" spans="1:206" ht="17.100000000000001" customHeight="1" thickBot="1" x14ac:dyDescent="0.45">
      <c r="A23" s="11" t="s">
        <v>28</v>
      </c>
      <c r="B23" s="119" t="s">
        <v>31</v>
      </c>
      <c r="C23" s="126"/>
      <c r="D23" s="127"/>
      <c r="E23" s="127"/>
      <c r="F23" s="127"/>
      <c r="G23" s="127"/>
      <c r="H23" s="127"/>
      <c r="I23" s="164"/>
      <c r="J23" s="126"/>
      <c r="K23" s="164"/>
      <c r="L23" s="126"/>
      <c r="M23" s="164"/>
      <c r="N23" s="126"/>
      <c r="O23" s="127"/>
      <c r="P23" s="127"/>
      <c r="Q23" s="127"/>
      <c r="R23" s="127"/>
      <c r="S23" s="127"/>
      <c r="T23" s="164"/>
      <c r="U23" s="126"/>
      <c r="V23" s="127"/>
      <c r="W23" s="127"/>
      <c r="X23" s="127"/>
      <c r="Y23" s="127"/>
      <c r="Z23" s="127"/>
      <c r="AA23" s="128"/>
      <c r="AB23" s="75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48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K23" s="67"/>
      <c r="DL23" s="48"/>
      <c r="DM23" s="67"/>
      <c r="DN23" s="67"/>
      <c r="DO23" s="67"/>
      <c r="DP23" s="67"/>
      <c r="DQ23" s="67"/>
      <c r="DR23" s="67"/>
      <c r="DS23" s="67"/>
      <c r="DT23" s="67"/>
      <c r="DU23" s="48"/>
      <c r="DV23" s="67"/>
      <c r="DW23" s="59"/>
      <c r="DX23" s="67"/>
      <c r="DY23" s="67"/>
      <c r="DZ23" s="67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67"/>
      <c r="EO23" s="126"/>
      <c r="EP23" s="127"/>
      <c r="EQ23" s="127"/>
      <c r="ER23" s="127"/>
      <c r="ES23" s="127"/>
      <c r="ET23" s="127"/>
      <c r="EU23" s="127"/>
      <c r="EV23" s="127"/>
      <c r="EW23" s="164"/>
      <c r="EX23" s="126"/>
      <c r="EY23" s="127"/>
      <c r="EZ23" s="127"/>
      <c r="FA23" s="127"/>
      <c r="FB23" s="127"/>
      <c r="FC23" s="127"/>
      <c r="FD23" s="127"/>
      <c r="FE23" s="128"/>
      <c r="FF23" s="75"/>
      <c r="FG23" s="59"/>
      <c r="FH23" s="64"/>
      <c r="FI23" s="64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4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20">
        <f>SUM(C23:GS23)</f>
        <v>0</v>
      </c>
    </row>
    <row r="25" spans="1:206" x14ac:dyDescent="0.4"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45"/>
      <c r="GU25" s="44"/>
      <c r="GV25" s="345"/>
      <c r="GW25" s="345"/>
      <c r="GX25" s="44"/>
    </row>
    <row r="26" spans="1:206" x14ac:dyDescent="0.4">
      <c r="C26" s="12"/>
      <c r="D26" s="24"/>
      <c r="E26" s="12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44"/>
      <c r="EY26" s="44"/>
      <c r="EZ26" s="44"/>
      <c r="FA26" s="44"/>
      <c r="FB26" s="44"/>
      <c r="FC26" s="44"/>
      <c r="FD26" s="44"/>
      <c r="FE26" s="44"/>
      <c r="FF26" s="4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44"/>
      <c r="FR26" s="44"/>
      <c r="FS26" s="44"/>
      <c r="FT26" s="44"/>
      <c r="FU26" s="44"/>
      <c r="FV26" s="44"/>
      <c r="FW26" s="4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45"/>
      <c r="GU26" s="23"/>
      <c r="GV26" s="23"/>
      <c r="GW26" s="345"/>
      <c r="GX26" s="23"/>
    </row>
    <row r="27" spans="1:206" x14ac:dyDescent="0.4">
      <c r="C27" s="12"/>
      <c r="D27" s="24"/>
      <c r="DT27" s="12"/>
      <c r="EW27" s="24"/>
      <c r="EX27" s="23"/>
      <c r="EY27" s="23"/>
      <c r="EZ27" s="23"/>
      <c r="FA27" s="23"/>
      <c r="FB27" s="23"/>
      <c r="FC27" s="23"/>
      <c r="FD27" s="23"/>
      <c r="FE27" s="23"/>
      <c r="FF27" s="23"/>
      <c r="FQ27" s="23"/>
      <c r="FR27" s="23"/>
      <c r="FS27" s="23"/>
      <c r="FT27" s="23"/>
      <c r="FU27" s="23"/>
      <c r="FV27" s="23"/>
      <c r="FW27" s="23"/>
      <c r="GT27" s="46"/>
      <c r="GU27" s="12"/>
      <c r="GV27" s="12"/>
      <c r="GW27" s="345"/>
      <c r="GX27" s="12"/>
    </row>
    <row r="28" spans="1:206" x14ac:dyDescent="0.4">
      <c r="GT28" s="45"/>
      <c r="GV28" s="346"/>
      <c r="GW28" s="345"/>
    </row>
    <row r="29" spans="1:206" x14ac:dyDescent="0.4">
      <c r="A29" s="12"/>
      <c r="T29" s="12"/>
      <c r="U29" s="12"/>
      <c r="V29" s="12"/>
      <c r="W29" s="12"/>
      <c r="X29" s="12"/>
      <c r="Y29" s="12"/>
      <c r="Z29" s="12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</row>
    <row r="30" spans="1:206" x14ac:dyDescent="0.4">
      <c r="A30" s="24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</row>
    <row r="31" spans="1:206" x14ac:dyDescent="0.4">
      <c r="A31" s="13"/>
      <c r="C31" s="44">
        <v>63</v>
      </c>
      <c r="D31" s="44">
        <v>64</v>
      </c>
      <c r="E31" s="44">
        <v>66</v>
      </c>
      <c r="F31" s="44">
        <v>67</v>
      </c>
      <c r="G31" s="44">
        <v>68.099999999999994</v>
      </c>
      <c r="H31" s="44">
        <v>69</v>
      </c>
      <c r="I31" s="44">
        <v>70</v>
      </c>
      <c r="AS31" s="224"/>
      <c r="BR31" s="24"/>
      <c r="BW31" s="44">
        <v>65</v>
      </c>
      <c r="BX31" s="44">
        <v>66</v>
      </c>
      <c r="BY31" s="44">
        <v>66.5</v>
      </c>
      <c r="BZ31" s="44">
        <v>67</v>
      </c>
      <c r="CA31" s="44">
        <v>68</v>
      </c>
      <c r="CB31" s="44">
        <v>68.5</v>
      </c>
      <c r="CC31" s="44">
        <v>69</v>
      </c>
      <c r="CD31" s="44">
        <v>70</v>
      </c>
      <c r="CF31" s="44">
        <v>59.5</v>
      </c>
      <c r="CG31" s="44">
        <v>60</v>
      </c>
      <c r="CH31" s="44">
        <v>61</v>
      </c>
      <c r="CI31" s="44">
        <v>63.5</v>
      </c>
      <c r="FJ31" s="44">
        <v>66</v>
      </c>
      <c r="FK31" s="44">
        <v>67</v>
      </c>
      <c r="FL31" s="44">
        <v>68.5</v>
      </c>
      <c r="FM31" s="44">
        <v>69</v>
      </c>
      <c r="FN31" s="44">
        <v>69.5</v>
      </c>
      <c r="FO31" s="44">
        <v>70</v>
      </c>
      <c r="FP31" s="44">
        <v>67.5</v>
      </c>
      <c r="FQ31" s="44">
        <v>68</v>
      </c>
      <c r="FR31" s="44">
        <v>64.5</v>
      </c>
      <c r="FS31" s="44">
        <v>65</v>
      </c>
      <c r="FT31" s="44">
        <v>65.099999999999994</v>
      </c>
      <c r="FU31" s="44">
        <v>65.599999999999994</v>
      </c>
      <c r="FV31" s="44">
        <v>66</v>
      </c>
      <c r="FW31" s="44">
        <v>67</v>
      </c>
    </row>
    <row r="32" spans="1:206" x14ac:dyDescent="0.4">
      <c r="C32" s="23">
        <v>2686.2109999999998</v>
      </c>
      <c r="D32" s="23">
        <v>530</v>
      </c>
      <c r="E32" s="23">
        <v>500</v>
      </c>
      <c r="F32" s="23">
        <v>250</v>
      </c>
      <c r="G32" s="23">
        <v>500</v>
      </c>
      <c r="H32" s="23">
        <v>633.78899999999999</v>
      </c>
      <c r="I32" s="23">
        <v>2390</v>
      </c>
      <c r="AS32" s="224"/>
      <c r="BR32" s="12"/>
      <c r="BW32" s="23">
        <v>500</v>
      </c>
      <c r="BX32" s="23">
        <v>1000</v>
      </c>
      <c r="BY32" s="23">
        <v>340</v>
      </c>
      <c r="BZ32" s="23">
        <v>50</v>
      </c>
      <c r="CA32" s="23">
        <v>1900</v>
      </c>
      <c r="CB32" s="23">
        <v>200</v>
      </c>
      <c r="CC32" s="23">
        <v>500</v>
      </c>
      <c r="CD32" s="23">
        <v>610</v>
      </c>
      <c r="CF32" s="23">
        <v>452</v>
      </c>
      <c r="CG32" s="23">
        <v>1188</v>
      </c>
      <c r="CH32" s="23">
        <v>69.789000000000001</v>
      </c>
      <c r="CI32" s="23">
        <v>320</v>
      </c>
      <c r="FP32" s="23">
        <v>570</v>
      </c>
      <c r="FQ32" s="23">
        <v>500</v>
      </c>
      <c r="FR32" s="23">
        <v>245</v>
      </c>
      <c r="FS32" s="23">
        <v>1120</v>
      </c>
      <c r="FT32" s="23">
        <v>50</v>
      </c>
      <c r="FU32" s="23">
        <v>30</v>
      </c>
      <c r="FV32" s="23">
        <v>550</v>
      </c>
      <c r="FW32" s="23">
        <v>135</v>
      </c>
    </row>
    <row r="33" spans="1:202" x14ac:dyDescent="0.4">
      <c r="A33" s="12"/>
      <c r="B33" s="12"/>
      <c r="C33" s="24">
        <f t="shared" ref="C33:BN33" si="0">C31-C11</f>
        <v>0</v>
      </c>
      <c r="D33" s="24">
        <f t="shared" si="0"/>
        <v>0</v>
      </c>
      <c r="E33" s="24">
        <f t="shared" si="0"/>
        <v>0</v>
      </c>
      <c r="F33" s="24">
        <f t="shared" si="0"/>
        <v>0</v>
      </c>
      <c r="G33" s="24">
        <f>G31-G11</f>
        <v>0</v>
      </c>
      <c r="H33" s="24">
        <f t="shared" si="0"/>
        <v>0</v>
      </c>
      <c r="I33" s="24">
        <f t="shared" si="0"/>
        <v>0</v>
      </c>
      <c r="J33" s="24">
        <f t="shared" si="0"/>
        <v>0</v>
      </c>
      <c r="K33" s="24">
        <f t="shared" si="0"/>
        <v>0</v>
      </c>
      <c r="L33" s="24">
        <f t="shared" si="0"/>
        <v>0</v>
      </c>
      <c r="M33" s="24">
        <f t="shared" si="0"/>
        <v>0</v>
      </c>
      <c r="N33" s="24">
        <f t="shared" si="0"/>
        <v>0</v>
      </c>
      <c r="O33" s="24">
        <f t="shared" si="0"/>
        <v>0</v>
      </c>
      <c r="P33" s="24">
        <f t="shared" si="0"/>
        <v>0</v>
      </c>
      <c r="Q33" s="24">
        <f t="shared" si="0"/>
        <v>0</v>
      </c>
      <c r="R33" s="24">
        <f t="shared" si="0"/>
        <v>0</v>
      </c>
      <c r="S33" s="24">
        <f t="shared" si="0"/>
        <v>0</v>
      </c>
      <c r="T33" s="24">
        <f t="shared" si="0"/>
        <v>0</v>
      </c>
      <c r="U33" s="24">
        <f t="shared" si="0"/>
        <v>0</v>
      </c>
      <c r="V33" s="24">
        <f t="shared" si="0"/>
        <v>0</v>
      </c>
      <c r="W33" s="24">
        <f t="shared" si="0"/>
        <v>0</v>
      </c>
      <c r="X33" s="24">
        <f t="shared" si="0"/>
        <v>0</v>
      </c>
      <c r="Y33" s="24">
        <f t="shared" si="0"/>
        <v>0</v>
      </c>
      <c r="Z33" s="24">
        <f t="shared" si="0"/>
        <v>0</v>
      </c>
      <c r="AA33" s="24">
        <f t="shared" si="0"/>
        <v>0</v>
      </c>
      <c r="AB33" s="24">
        <f t="shared" si="0"/>
        <v>0</v>
      </c>
      <c r="AC33" s="24">
        <f t="shared" si="0"/>
        <v>0</v>
      </c>
      <c r="AD33" s="24">
        <f t="shared" si="0"/>
        <v>0</v>
      </c>
      <c r="AE33" s="24">
        <f t="shared" si="0"/>
        <v>0</v>
      </c>
      <c r="AF33" s="24">
        <f t="shared" si="0"/>
        <v>0</v>
      </c>
      <c r="AG33" s="24">
        <f t="shared" si="0"/>
        <v>0</v>
      </c>
      <c r="AH33" s="24">
        <f t="shared" si="0"/>
        <v>0</v>
      </c>
      <c r="AI33" s="24">
        <f t="shared" si="0"/>
        <v>0</v>
      </c>
      <c r="AJ33" s="24">
        <f t="shared" si="0"/>
        <v>0</v>
      </c>
      <c r="AK33" s="24">
        <f t="shared" si="0"/>
        <v>0</v>
      </c>
      <c r="AL33" s="24">
        <f t="shared" si="0"/>
        <v>0</v>
      </c>
      <c r="AM33" s="24">
        <f t="shared" si="0"/>
        <v>0</v>
      </c>
      <c r="AN33" s="24">
        <f t="shared" si="0"/>
        <v>0</v>
      </c>
      <c r="AO33" s="24">
        <f t="shared" si="0"/>
        <v>0</v>
      </c>
      <c r="AP33" s="24">
        <f t="shared" si="0"/>
        <v>0</v>
      </c>
      <c r="AQ33" s="24">
        <f t="shared" si="0"/>
        <v>0</v>
      </c>
      <c r="AR33" s="24">
        <f t="shared" si="0"/>
        <v>0</v>
      </c>
      <c r="AS33" s="24">
        <f t="shared" si="0"/>
        <v>0</v>
      </c>
      <c r="AT33" s="24">
        <f t="shared" si="0"/>
        <v>0</v>
      </c>
      <c r="AU33" s="24">
        <f t="shared" si="0"/>
        <v>0</v>
      </c>
      <c r="AV33" s="24">
        <f t="shared" si="0"/>
        <v>0</v>
      </c>
      <c r="AW33" s="24">
        <f t="shared" si="0"/>
        <v>0</v>
      </c>
      <c r="AX33" s="24">
        <f t="shared" si="0"/>
        <v>0</v>
      </c>
      <c r="AY33" s="24">
        <f t="shared" si="0"/>
        <v>0</v>
      </c>
      <c r="AZ33" s="24">
        <f t="shared" si="0"/>
        <v>0</v>
      </c>
      <c r="BA33" s="24">
        <f t="shared" si="0"/>
        <v>0</v>
      </c>
      <c r="BB33" s="24">
        <f t="shared" si="0"/>
        <v>0</v>
      </c>
      <c r="BC33" s="24">
        <f t="shared" si="0"/>
        <v>0</v>
      </c>
      <c r="BD33" s="24">
        <f t="shared" si="0"/>
        <v>0</v>
      </c>
      <c r="BE33" s="24">
        <f t="shared" si="0"/>
        <v>0</v>
      </c>
      <c r="BF33" s="24">
        <f t="shared" si="0"/>
        <v>0</v>
      </c>
      <c r="BG33" s="24">
        <f t="shared" si="0"/>
        <v>0</v>
      </c>
      <c r="BH33" s="24">
        <f t="shared" si="0"/>
        <v>0</v>
      </c>
      <c r="BI33" s="24">
        <f t="shared" si="0"/>
        <v>0</v>
      </c>
      <c r="BJ33" s="24">
        <f t="shared" si="0"/>
        <v>0</v>
      </c>
      <c r="BK33" s="24">
        <f t="shared" si="0"/>
        <v>0</v>
      </c>
      <c r="BL33" s="24">
        <f t="shared" si="0"/>
        <v>0</v>
      </c>
      <c r="BM33" s="24">
        <f t="shared" si="0"/>
        <v>0</v>
      </c>
      <c r="BN33" s="24">
        <f t="shared" si="0"/>
        <v>0</v>
      </c>
      <c r="BO33" s="24">
        <f t="shared" ref="BO33:DZ33" si="1">BO31-BO11</f>
        <v>0</v>
      </c>
      <c r="BP33" s="24">
        <f t="shared" si="1"/>
        <v>0</v>
      </c>
      <c r="BQ33" s="24">
        <f t="shared" si="1"/>
        <v>0</v>
      </c>
      <c r="BR33" s="24">
        <f t="shared" si="1"/>
        <v>0</v>
      </c>
      <c r="BS33" s="24">
        <f t="shared" si="1"/>
        <v>0</v>
      </c>
      <c r="BT33" s="24">
        <f t="shared" si="1"/>
        <v>0</v>
      </c>
      <c r="BU33" s="24">
        <f t="shared" si="1"/>
        <v>0</v>
      </c>
      <c r="BV33" s="24">
        <f t="shared" si="1"/>
        <v>0</v>
      </c>
      <c r="BW33" s="24">
        <f t="shared" si="1"/>
        <v>0</v>
      </c>
      <c r="BX33" s="24">
        <f t="shared" si="1"/>
        <v>0</v>
      </c>
      <c r="BY33" s="24">
        <f t="shared" si="1"/>
        <v>0</v>
      </c>
      <c r="BZ33" s="24">
        <f t="shared" si="1"/>
        <v>0</v>
      </c>
      <c r="CA33" s="24">
        <f t="shared" si="1"/>
        <v>0</v>
      </c>
      <c r="CB33" s="24">
        <f t="shared" si="1"/>
        <v>0</v>
      </c>
      <c r="CC33" s="24">
        <f t="shared" si="1"/>
        <v>0</v>
      </c>
      <c r="CD33" s="24">
        <f t="shared" si="1"/>
        <v>0</v>
      </c>
      <c r="CE33" s="24">
        <f t="shared" si="1"/>
        <v>0</v>
      </c>
      <c r="CF33" s="24">
        <f t="shared" si="1"/>
        <v>0</v>
      </c>
      <c r="CG33" s="24">
        <f t="shared" si="1"/>
        <v>0</v>
      </c>
      <c r="CH33" s="24">
        <f t="shared" si="1"/>
        <v>0</v>
      </c>
      <c r="CI33" s="24">
        <f t="shared" si="1"/>
        <v>0</v>
      </c>
      <c r="CJ33" s="24">
        <f t="shared" si="1"/>
        <v>0</v>
      </c>
      <c r="CK33" s="24">
        <f t="shared" si="1"/>
        <v>0</v>
      </c>
      <c r="CL33" s="24">
        <f t="shared" si="1"/>
        <v>0</v>
      </c>
      <c r="CM33" s="24">
        <f t="shared" si="1"/>
        <v>0</v>
      </c>
      <c r="CN33" s="24">
        <f t="shared" si="1"/>
        <v>0</v>
      </c>
      <c r="CO33" s="24">
        <f t="shared" si="1"/>
        <v>0</v>
      </c>
      <c r="CP33" s="24">
        <f t="shared" si="1"/>
        <v>0</v>
      </c>
      <c r="CQ33" s="24">
        <f t="shared" si="1"/>
        <v>0</v>
      </c>
      <c r="CR33" s="24">
        <f t="shared" si="1"/>
        <v>0</v>
      </c>
      <c r="CS33" s="24">
        <f t="shared" si="1"/>
        <v>0</v>
      </c>
      <c r="CT33" s="24">
        <f t="shared" si="1"/>
        <v>0</v>
      </c>
      <c r="CU33" s="24">
        <f t="shared" si="1"/>
        <v>0</v>
      </c>
      <c r="CV33" s="24">
        <f t="shared" si="1"/>
        <v>0</v>
      </c>
      <c r="CW33" s="24">
        <f t="shared" si="1"/>
        <v>0</v>
      </c>
      <c r="CX33" s="24">
        <f t="shared" si="1"/>
        <v>0</v>
      </c>
      <c r="CY33" s="24">
        <f t="shared" si="1"/>
        <v>0</v>
      </c>
      <c r="CZ33" s="24">
        <f t="shared" si="1"/>
        <v>0</v>
      </c>
      <c r="DA33" s="24">
        <f t="shared" si="1"/>
        <v>0</v>
      </c>
      <c r="DB33" s="24">
        <f t="shared" si="1"/>
        <v>0</v>
      </c>
      <c r="DC33" s="24">
        <f t="shared" si="1"/>
        <v>0</v>
      </c>
      <c r="DD33" s="24">
        <f t="shared" si="1"/>
        <v>0</v>
      </c>
      <c r="DE33" s="24">
        <f t="shared" si="1"/>
        <v>0</v>
      </c>
      <c r="DF33" s="24">
        <f t="shared" si="1"/>
        <v>0</v>
      </c>
      <c r="DG33" s="24">
        <f t="shared" si="1"/>
        <v>0</v>
      </c>
      <c r="DH33" s="24">
        <f t="shared" si="1"/>
        <v>0</v>
      </c>
      <c r="DI33" s="24">
        <f t="shared" si="1"/>
        <v>0</v>
      </c>
      <c r="DJ33" s="24">
        <f t="shared" si="1"/>
        <v>0</v>
      </c>
      <c r="DK33" s="24">
        <f t="shared" si="1"/>
        <v>0</v>
      </c>
      <c r="DL33" s="24">
        <f t="shared" si="1"/>
        <v>0</v>
      </c>
      <c r="DM33" s="24">
        <f t="shared" si="1"/>
        <v>0</v>
      </c>
      <c r="DN33" s="24">
        <f t="shared" si="1"/>
        <v>0</v>
      </c>
      <c r="DO33" s="24">
        <f t="shared" si="1"/>
        <v>0</v>
      </c>
      <c r="DP33" s="24">
        <f t="shared" si="1"/>
        <v>0</v>
      </c>
      <c r="DQ33" s="24">
        <f t="shared" si="1"/>
        <v>0</v>
      </c>
      <c r="DR33" s="24">
        <f t="shared" si="1"/>
        <v>0</v>
      </c>
      <c r="DS33" s="24">
        <f t="shared" si="1"/>
        <v>0</v>
      </c>
      <c r="DT33" s="24">
        <f t="shared" si="1"/>
        <v>0</v>
      </c>
      <c r="DU33" s="24">
        <f t="shared" si="1"/>
        <v>0</v>
      </c>
      <c r="DV33" s="24">
        <f t="shared" si="1"/>
        <v>0</v>
      </c>
      <c r="DW33" s="24">
        <f t="shared" si="1"/>
        <v>0</v>
      </c>
      <c r="DX33" s="24">
        <f t="shared" si="1"/>
        <v>0</v>
      </c>
      <c r="DY33" s="24">
        <f t="shared" si="1"/>
        <v>0</v>
      </c>
      <c r="DZ33" s="24">
        <f t="shared" si="1"/>
        <v>0</v>
      </c>
      <c r="EA33" s="24">
        <f t="shared" ref="EA33:FQ33" si="2">EA31-EA11</f>
        <v>0</v>
      </c>
      <c r="EB33" s="24">
        <f t="shared" si="2"/>
        <v>0</v>
      </c>
      <c r="EC33" s="24">
        <f t="shared" si="2"/>
        <v>0</v>
      </c>
      <c r="ED33" s="24">
        <f t="shared" si="2"/>
        <v>0</v>
      </c>
      <c r="EE33" s="24">
        <f t="shared" si="2"/>
        <v>0</v>
      </c>
      <c r="EF33" s="24">
        <f t="shared" si="2"/>
        <v>0</v>
      </c>
      <c r="EG33" s="24">
        <f t="shared" si="2"/>
        <v>0</v>
      </c>
      <c r="EH33" s="24">
        <f t="shared" si="2"/>
        <v>0</v>
      </c>
      <c r="EI33" s="24">
        <f t="shared" si="2"/>
        <v>0</v>
      </c>
      <c r="EJ33" s="24">
        <f t="shared" si="2"/>
        <v>0</v>
      </c>
      <c r="EK33" s="24">
        <f t="shared" si="2"/>
        <v>0</v>
      </c>
      <c r="EL33" s="24">
        <f t="shared" si="2"/>
        <v>0</v>
      </c>
      <c r="EM33" s="24">
        <f t="shared" si="2"/>
        <v>0</v>
      </c>
      <c r="EN33" s="24">
        <f t="shared" si="2"/>
        <v>0</v>
      </c>
      <c r="EO33" s="24">
        <f t="shared" si="2"/>
        <v>0</v>
      </c>
      <c r="EP33" s="24">
        <f t="shared" si="2"/>
        <v>0</v>
      </c>
      <c r="EQ33" s="24">
        <f t="shared" si="2"/>
        <v>0</v>
      </c>
      <c r="ER33" s="24">
        <f t="shared" si="2"/>
        <v>0</v>
      </c>
      <c r="ES33" s="24">
        <f t="shared" si="2"/>
        <v>0</v>
      </c>
      <c r="ET33" s="24">
        <f t="shared" si="2"/>
        <v>0</v>
      </c>
      <c r="EU33" s="24">
        <f t="shared" si="2"/>
        <v>0</v>
      </c>
      <c r="EV33" s="24">
        <f t="shared" si="2"/>
        <v>0</v>
      </c>
      <c r="EW33" s="24">
        <f t="shared" si="2"/>
        <v>0</v>
      </c>
      <c r="EX33" s="24">
        <f t="shared" si="2"/>
        <v>0</v>
      </c>
      <c r="EY33" s="24">
        <f t="shared" si="2"/>
        <v>0</v>
      </c>
      <c r="EZ33" s="24">
        <f t="shared" si="2"/>
        <v>0</v>
      </c>
      <c r="FA33" s="24">
        <f t="shared" si="2"/>
        <v>0</v>
      </c>
      <c r="FB33" s="24">
        <f t="shared" si="2"/>
        <v>0</v>
      </c>
      <c r="FC33" s="24">
        <f t="shared" si="2"/>
        <v>0</v>
      </c>
      <c r="FD33" s="24">
        <f t="shared" si="2"/>
        <v>0</v>
      </c>
      <c r="FE33" s="24">
        <f t="shared" si="2"/>
        <v>0</v>
      </c>
      <c r="FF33" s="24">
        <f t="shared" si="2"/>
        <v>0</v>
      </c>
      <c r="FG33" s="24">
        <f t="shared" si="2"/>
        <v>0</v>
      </c>
      <c r="FH33" s="24">
        <f t="shared" si="2"/>
        <v>0</v>
      </c>
      <c r="FI33" s="24">
        <f t="shared" si="2"/>
        <v>0</v>
      </c>
      <c r="FJ33" s="24">
        <f t="shared" si="2"/>
        <v>0</v>
      </c>
      <c r="FK33" s="24">
        <f t="shared" si="2"/>
        <v>0</v>
      </c>
      <c r="FL33" s="24">
        <f t="shared" si="2"/>
        <v>0</v>
      </c>
      <c r="FM33" s="24">
        <f t="shared" si="2"/>
        <v>0</v>
      </c>
      <c r="FN33" s="24">
        <f t="shared" si="2"/>
        <v>0</v>
      </c>
      <c r="FO33" s="24">
        <f t="shared" si="2"/>
        <v>0</v>
      </c>
      <c r="FP33" s="24">
        <f t="shared" si="2"/>
        <v>0</v>
      </c>
      <c r="FQ33" s="24">
        <f t="shared" si="2"/>
        <v>0</v>
      </c>
      <c r="FR33" s="24">
        <f>FR31-FR11</f>
        <v>0</v>
      </c>
      <c r="FS33" s="24">
        <f t="shared" ref="FS33:FW33" si="3">FS31-FS11</f>
        <v>0</v>
      </c>
      <c r="FT33" s="24">
        <f t="shared" si="3"/>
        <v>0</v>
      </c>
      <c r="FU33" s="24">
        <f t="shared" si="3"/>
        <v>0</v>
      </c>
      <c r="FV33" s="24">
        <f t="shared" si="3"/>
        <v>0</v>
      </c>
      <c r="FW33" s="24">
        <f t="shared" si="3"/>
        <v>0</v>
      </c>
    </row>
    <row r="34" spans="1:202" x14ac:dyDescent="0.4">
      <c r="A34" s="12"/>
      <c r="AS34" s="224"/>
      <c r="CU34" s="12"/>
      <c r="GE34" s="12"/>
      <c r="GF34" s="24"/>
    </row>
    <row r="35" spans="1:202" x14ac:dyDescent="0.4">
      <c r="A35" s="24"/>
      <c r="CI35" s="12"/>
    </row>
    <row r="36" spans="1:202" x14ac:dyDescent="0.4">
      <c r="A36" s="24"/>
      <c r="DN36" s="12"/>
    </row>
    <row r="37" spans="1:202" x14ac:dyDescent="0.4">
      <c r="GT37" s="12"/>
    </row>
    <row r="39" spans="1:202" x14ac:dyDescent="0.4">
      <c r="A39" s="12"/>
      <c r="G39" s="12"/>
    </row>
    <row r="42" spans="1:202" x14ac:dyDescent="0.4">
      <c r="A42" s="12"/>
    </row>
    <row r="44" spans="1:202" x14ac:dyDescent="0.4">
      <c r="A44" s="24"/>
    </row>
    <row r="45" spans="1:202" x14ac:dyDescent="0.4">
      <c r="A45" s="12"/>
    </row>
    <row r="48" spans="1:202" x14ac:dyDescent="0.4">
      <c r="A48" s="12"/>
    </row>
  </sheetData>
  <mergeCells count="55">
    <mergeCell ref="GO5:GR5"/>
    <mergeCell ref="GO16:GR16"/>
    <mergeCell ref="GF5:GM5"/>
    <mergeCell ref="GF16:GM16"/>
    <mergeCell ref="CK5:CR5"/>
    <mergeCell ref="CK16:CR16"/>
    <mergeCell ref="DL5:DT5"/>
    <mergeCell ref="DL16:DT16"/>
    <mergeCell ref="DB5:DK5"/>
    <mergeCell ref="CS5:DA5"/>
    <mergeCell ref="CT16:DA16"/>
    <mergeCell ref="DB16:DK16"/>
    <mergeCell ref="EO5:EW5"/>
    <mergeCell ref="EO16:EW16"/>
    <mergeCell ref="DU5:DV5"/>
    <mergeCell ref="DU16:DV16"/>
    <mergeCell ref="DW5:EN5"/>
    <mergeCell ref="FY5:GE5"/>
    <mergeCell ref="BI5:BQ5"/>
    <mergeCell ref="BI16:BQ16"/>
    <mergeCell ref="CF5:CI5"/>
    <mergeCell ref="CF12:CI12"/>
    <mergeCell ref="BW5:CD5"/>
    <mergeCell ref="BW16:CD16"/>
    <mergeCell ref="BW12:CD12"/>
    <mergeCell ref="BR5:BV5"/>
    <mergeCell ref="BR16:BV16"/>
    <mergeCell ref="FY16:GE16"/>
    <mergeCell ref="FR5:FW5"/>
    <mergeCell ref="FR12:FW12"/>
    <mergeCell ref="DW16:EN16"/>
    <mergeCell ref="FG5:FI5"/>
    <mergeCell ref="L5:M5"/>
    <mergeCell ref="L16:M16"/>
    <mergeCell ref="AR5:BH5"/>
    <mergeCell ref="AR16:BH16"/>
    <mergeCell ref="AB5:AQ5"/>
    <mergeCell ref="AB16:AQ16"/>
    <mergeCell ref="U5:AA5"/>
    <mergeCell ref="U16:AA16"/>
    <mergeCell ref="N5:T5"/>
    <mergeCell ref="N16:T16"/>
    <mergeCell ref="A2:B2"/>
    <mergeCell ref="A3:B3"/>
    <mergeCell ref="J5:K5"/>
    <mergeCell ref="J16:K16"/>
    <mergeCell ref="C5:I5"/>
    <mergeCell ref="C12:I12"/>
    <mergeCell ref="FG16:FI16"/>
    <mergeCell ref="FP5:FQ5"/>
    <mergeCell ref="FP12:FQ12"/>
    <mergeCell ref="EX5:FF5"/>
    <mergeCell ref="EX16:FF16"/>
    <mergeCell ref="FJ5:FO5"/>
    <mergeCell ref="FJ12:FO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2020-02-03T08:02:34Z</dcterms:modified>
</cp:coreProperties>
</file>