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AppData\Local\Microsoft\Windows\Temporary Internet Files\Content.Outlook\NXSV9WS8\"/>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M6" i="2" l="1"/>
  <c r="E6" i="2"/>
</calcChain>
</file>

<file path=xl/sharedStrings.xml><?xml version="1.0" encoding="utf-8"?>
<sst xmlns="http://schemas.openxmlformats.org/spreadsheetml/2006/main" count="157" uniqueCount="82">
  <si>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</si>
  <si>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</si>
  <si>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</si>
  <si>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</si>
  <si>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</si>
  <si>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</si>
  <si>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</si>
  <si>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</si>
  <si>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</si>
  <si>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</si>
  <si>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</si>
  <si>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</si>
  <si>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</si>
  <si>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</si>
  <si>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</si>
  <si>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</si>
  <si>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</si>
  <si>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</si>
  <si>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</si>
  <si>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</si>
  <si>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</si>
  <si>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</si>
  <si>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</si>
  <si>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</si>
  <si>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</si>
  <si>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</si>
  <si>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</si>
  <si>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</si>
  <si>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</si>
  <si>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</si>
  <si>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</si>
  <si>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</si>
  <si>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</si>
  <si>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</si>
  <si>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</si>
  <si>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</si>
  <si>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</si>
  <si>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</si>
  <si>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</si>
  <si>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</si>
  <si>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</si>
  <si>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</si>
  <si>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</si>
  <si>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</si>
  <si>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</si>
  <si>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</si>
  <si>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</si>
  <si>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</si>
  <si>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</si>
  <si>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</si>
  <si>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</si>
  <si>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</si>
  <si>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</si>
  <si>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</si>
  <si>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</si>
  <si>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</si>
  <si>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</si>
  <si>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</si>
  <si>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</si>
  <si>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</si>
  <si>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</si>
  <si>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</si>
  <si>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</si>
  <si>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</si>
  <si>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</si>
  <si>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</si>
  <si>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</si>
  <si>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</si>
  <si>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</si>
  <si>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</si>
  <si>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</si>
  <si>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Alpiq Romindustries</t>
  </si>
  <si>
    <t>Cis Gaz Tg. Mures</t>
  </si>
  <si>
    <t>Romelectro</t>
  </si>
  <si>
    <t>Romgaz eligibili</t>
  </si>
  <si>
    <t>MARTIE</t>
  </si>
  <si>
    <t>pentru perioada 1 martie 2016 – 31 martie 2016</t>
  </si>
  <si>
    <t>pentru perioada 1 octombrie 2015 –29 februarie 2016</t>
  </si>
  <si>
    <t>(cf adresei ANRE nr. 14356/24.02.2016)</t>
  </si>
  <si>
    <t>CYEB</t>
  </si>
  <si>
    <t>Nova Power&amp;Gas Cluj Napoca</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</si>
  <si>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martie 2016</t>
    </r>
    <r>
      <rPr>
        <sz val="11"/>
        <color theme="1"/>
        <rFont val="Calibri"/>
        <family val="2"/>
        <scheme val="minor"/>
      </rPr>
      <t xml:space="preserve"> este de </t>
    </r>
    <r>
      <rPr>
        <b/>
        <sz val="11"/>
        <color theme="1"/>
        <rFont val="Calibri"/>
        <family val="2"/>
        <scheme val="minor"/>
      </rPr>
      <t xml:space="preserve"> 4.580.000,000 MWh (cf adresei ANRE nr. 14356/24.02.2016)</t>
    </r>
    <r>
      <rPr>
        <sz val="11"/>
        <color theme="1"/>
        <rFont val="Calibri"/>
        <family val="2"/>
        <scheme val="minor"/>
      </rPr>
      <t>,    defalcata astfel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</si>
</sst>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9">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
  <sheetViews>
    <sheetView tabSelected="1" workbookViewId="0">
      <selection activeCell="J10" sqref="J10"/>
    </sheetView>
  </sheetViews>
  <sheetFormatPr defaultRowHeight="15" x14ac:dyDescent="0.25"/>
  <cols>
    <col min="1" max="1" width="48.5703125" customWidth="1"/>
    <col min="3" max="3" width="12.7109375" bestFit="1" customWidth="1"/>
  </cols>
  <sheetData>
    <row r="2" spans="1:12" ht="45.75" customHeight="1" x14ac:dyDescent="0.25">
      <c r="A2" s="4"/>
      <c r="B2" s="35" t="s">
        <v>60</v>
      </c>
      <c r="C2" s="35"/>
      <c r="D2" s="35"/>
      <c r="E2" s="35"/>
      <c r="F2" s="35"/>
      <c r="G2" s="35"/>
      <c r="H2" s="35"/>
      <c r="I2" s="35"/>
      <c r="J2" s="35"/>
      <c r="K2" s="35"/>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77</v>
      </c>
      <c r="C7" s="1">
        <v>3700000</v>
      </c>
      <c r="D7" s="4" t="s">
        <v>0</v>
      </c>
      <c r="E7" t="s">
        <v>66</v>
      </c>
    </row>
    <row r="8" spans="1:12" x14ac:dyDescent="0.25">
      <c r="A8" t="s">
        <v>76</v>
      </c>
      <c r="C8" s="1">
        <v>4580000</v>
      </c>
      <c r="D8" s="4" t="s">
        <v>0</v>
      </c>
      <c r="E8"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workbookViewId="0">
      <selection activeCell="G18" sqref="G18"/>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7" max="17" width="12.7109375" bestFit="1" customWidth="1"/>
  </cols>
  <sheetData>
    <row r="2" spans="2:17" x14ac:dyDescent="0.25">
      <c r="B2" s="7" t="s">
        <v>75</v>
      </c>
      <c r="C2" s="6">
        <v>2016</v>
      </c>
    </row>
    <row r="4" spans="2:17" ht="72" customHeight="1" x14ac:dyDescent="0.25">
      <c r="B4" s="36" t="s">
        <v>81</v>
      </c>
      <c r="C4" s="36"/>
      <c r="D4" s="36"/>
      <c r="E4" s="36"/>
      <c r="F4" s="36"/>
      <c r="G4" s="36"/>
      <c r="H4" s="36"/>
      <c r="I4" s="36"/>
      <c r="J4" s="36"/>
    </row>
    <row r="5" spans="2:17" x14ac:dyDescent="0.25">
      <c r="D5" s="20"/>
    </row>
    <row r="7" spans="2:17" x14ac:dyDescent="0.25">
      <c r="B7" t="s">
        <v>4</v>
      </c>
      <c r="D7" s="21">
        <v>2353579.1322387736</v>
      </c>
      <c r="E7" t="s">
        <v>0</v>
      </c>
      <c r="K7" s="1"/>
      <c r="L7" s="1"/>
      <c r="Q7" s="1"/>
    </row>
    <row r="8" spans="2:17" x14ac:dyDescent="0.25">
      <c r="D8" s="21"/>
      <c r="H8" s="8"/>
      <c r="K8" s="1"/>
      <c r="L8" s="1"/>
      <c r="Q8" s="1"/>
    </row>
    <row r="9" spans="2:17" x14ac:dyDescent="0.25">
      <c r="B9" t="s">
        <v>3</v>
      </c>
      <c r="D9" s="21">
        <v>1928712.5985498978</v>
      </c>
      <c r="E9" t="s">
        <v>0</v>
      </c>
      <c r="H9" s="8"/>
      <c r="L9" s="1"/>
      <c r="Q9" s="1"/>
    </row>
    <row r="10" spans="2:17" x14ac:dyDescent="0.25">
      <c r="D10" s="21"/>
      <c r="H10" s="8"/>
      <c r="L10" s="1"/>
      <c r="Q10" s="1"/>
    </row>
    <row r="11" spans="2:17" x14ac:dyDescent="0.25">
      <c r="B11" t="s">
        <v>34</v>
      </c>
      <c r="D11" s="21">
        <v>182329.48158722298</v>
      </c>
      <c r="E11" t="s">
        <v>0</v>
      </c>
      <c r="H11" s="8"/>
      <c r="L11" s="1"/>
      <c r="Q11" s="1"/>
    </row>
    <row r="12" spans="2:17" x14ac:dyDescent="0.25">
      <c r="D12" s="21"/>
      <c r="H12" s="8"/>
      <c r="L12" s="1"/>
      <c r="Q12" s="1"/>
    </row>
    <row r="13" spans="2:17" x14ac:dyDescent="0.25">
      <c r="B13" t="s">
        <v>2</v>
      </c>
      <c r="D13" s="21">
        <v>7232.9517186033327</v>
      </c>
      <c r="E13" t="s">
        <v>0</v>
      </c>
      <c r="H13" s="8"/>
      <c r="L13" s="1"/>
      <c r="Q13" s="1"/>
    </row>
    <row r="14" spans="2:17" x14ac:dyDescent="0.25">
      <c r="D14" s="21"/>
      <c r="H14" s="8"/>
      <c r="L14" s="1"/>
      <c r="Q14" s="1"/>
    </row>
    <row r="15" spans="2:17" x14ac:dyDescent="0.25">
      <c r="B15" t="s">
        <v>1</v>
      </c>
      <c r="D15" s="21">
        <v>5570.798522238656</v>
      </c>
      <c r="E15" t="s">
        <v>0</v>
      </c>
      <c r="H15" s="8"/>
      <c r="K15" s="1"/>
      <c r="L15" s="1"/>
      <c r="Q15" s="1"/>
    </row>
    <row r="16" spans="2:17" x14ac:dyDescent="0.25">
      <c r="D16" s="21"/>
      <c r="H16" s="8"/>
    </row>
    <row r="17" spans="2:11" x14ac:dyDescent="0.25">
      <c r="B17" s="37" t="s">
        <v>36</v>
      </c>
      <c r="C17" s="37"/>
      <c r="D17" s="21">
        <v>102575.03738326351</v>
      </c>
      <c r="E17" t="s">
        <v>0</v>
      </c>
      <c r="H17" s="8"/>
      <c r="K17"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7"/>
  <sheetViews>
    <sheetView topLeftCell="D64" workbookViewId="0">
      <selection activeCell="J81" sqref="J81"/>
    </sheetView>
  </sheetViews>
  <sheetFormatPr defaultRowHeight="15" x14ac:dyDescent="0.25"/>
  <cols>
    <col min="3" max="3" width="21.5703125" customWidth="1"/>
    <col min="4" max="4" width="16.85546875" customWidth="1"/>
    <col min="5" max="5" width="15.85546875" customWidth="1"/>
    <col min="6" max="6" width="14.28515625" customWidth="1"/>
    <col min="11" max="11" width="24.42578125" customWidth="1"/>
    <col min="12" max="14" width="13" customWidth="1"/>
    <col min="16" max="16" width="4.5703125" customWidth="1"/>
  </cols>
  <sheetData>
    <row r="2" spans="1:16" x14ac:dyDescent="0.25">
      <c r="B2" s="7" t="s">
        <v>75</v>
      </c>
      <c r="C2" s="6">
        <v>2016</v>
      </c>
      <c r="D2" s="4"/>
      <c r="E2" s="4"/>
      <c r="F2" s="4"/>
      <c r="G2" s="4"/>
    </row>
    <row r="3" spans="1:16" x14ac:dyDescent="0.25">
      <c r="B3" s="2"/>
      <c r="C3" s="4"/>
      <c r="D3" s="4"/>
      <c r="E3" s="4"/>
      <c r="F3" s="4"/>
      <c r="G3" s="4"/>
    </row>
    <row r="4" spans="1:16" ht="50.25" customHeight="1" x14ac:dyDescent="0.25">
      <c r="B4" s="36" t="s">
        <v>67</v>
      </c>
      <c r="C4" s="38"/>
      <c r="D4" s="38"/>
      <c r="E4" s="38"/>
      <c r="F4" s="38"/>
      <c r="G4" s="38"/>
      <c r="H4" s="3"/>
      <c r="J4" s="36" t="s">
        <v>70</v>
      </c>
      <c r="K4" s="36"/>
      <c r="L4" s="36"/>
      <c r="M4" s="36"/>
      <c r="N4" s="36"/>
      <c r="O4" s="36"/>
      <c r="P4" s="36"/>
    </row>
    <row r="5" spans="1:16" ht="15" customHeight="1" x14ac:dyDescent="0.25">
      <c r="B5" s="11"/>
      <c r="C5" s="10"/>
      <c r="D5" s="10"/>
      <c r="E5" s="10"/>
      <c r="F5" s="10"/>
      <c r="G5" s="10"/>
      <c r="H5" s="11"/>
      <c r="J5" s="11"/>
      <c r="K5" s="11"/>
      <c r="L5" s="11"/>
      <c r="M5" s="11"/>
      <c r="N5" s="11"/>
      <c r="O5" s="11"/>
      <c r="P5" s="11"/>
    </row>
    <row r="6" spans="1:16" x14ac:dyDescent="0.25">
      <c r="B6" s="4"/>
      <c r="C6" s="4"/>
      <c r="D6" s="4"/>
      <c r="E6" s="9">
        <f>SUM(E7:E67)</f>
        <v>5827585.978000002</v>
      </c>
      <c r="F6" s="12" t="s">
        <v>0</v>
      </c>
      <c r="G6" s="18"/>
      <c r="H6" s="17"/>
      <c r="J6" s="17"/>
      <c r="K6" s="17"/>
      <c r="M6" s="9">
        <f>SUM(M7:M67)</f>
        <v>4580000</v>
      </c>
      <c r="N6" s="30" t="s">
        <v>0</v>
      </c>
    </row>
    <row r="7" spans="1:16" x14ac:dyDescent="0.25">
      <c r="A7" s="13"/>
      <c r="B7" s="15" t="s">
        <v>69</v>
      </c>
      <c r="C7" s="33"/>
      <c r="D7" s="16"/>
      <c r="E7" s="27">
        <v>4000</v>
      </c>
      <c r="F7" s="14"/>
      <c r="G7" s="18"/>
      <c r="H7" s="17"/>
      <c r="J7" s="15" t="s">
        <v>69</v>
      </c>
      <c r="K7" s="33"/>
      <c r="L7" s="31"/>
      <c r="M7" s="28">
        <v>3143.6687625306095</v>
      </c>
      <c r="N7" s="14"/>
    </row>
    <row r="8" spans="1:16" x14ac:dyDescent="0.25">
      <c r="B8" s="24" t="s">
        <v>71</v>
      </c>
      <c r="C8" s="24"/>
      <c r="D8" s="16"/>
      <c r="E8" s="27">
        <v>89.5</v>
      </c>
      <c r="F8" s="14"/>
      <c r="G8" s="14"/>
      <c r="H8" s="14"/>
      <c r="I8" s="14"/>
      <c r="J8" s="24" t="s">
        <v>71</v>
      </c>
      <c r="K8" s="24"/>
      <c r="L8" s="23"/>
      <c r="M8" s="28">
        <v>70.339588561622392</v>
      </c>
      <c r="N8" s="14"/>
    </row>
    <row r="9" spans="1:16" x14ac:dyDescent="0.25">
      <c r="B9" s="15" t="s">
        <v>5</v>
      </c>
      <c r="C9" s="34"/>
      <c r="D9" s="24"/>
      <c r="E9" s="26">
        <v>3017.3690000000001</v>
      </c>
      <c r="J9" s="15" t="s">
        <v>5</v>
      </c>
      <c r="K9" s="34"/>
      <c r="L9" s="31"/>
      <c r="M9" s="28">
        <v>2371.4021675820559</v>
      </c>
    </row>
    <row r="10" spans="1:16" x14ac:dyDescent="0.25">
      <c r="B10" s="15" t="s">
        <v>37</v>
      </c>
      <c r="C10" s="34"/>
      <c r="D10" s="16"/>
      <c r="E10" s="28">
        <v>13.91</v>
      </c>
      <c r="J10" s="15" t="s">
        <v>37</v>
      </c>
      <c r="K10" s="34"/>
      <c r="L10" s="31"/>
      <c r="M10" s="28">
        <v>10.932108121700196</v>
      </c>
    </row>
    <row r="11" spans="1:16" x14ac:dyDescent="0.25">
      <c r="B11" s="24" t="s">
        <v>38</v>
      </c>
      <c r="C11" s="24"/>
      <c r="D11" s="24"/>
      <c r="E11" s="28">
        <v>18573</v>
      </c>
      <c r="J11" s="24" t="s">
        <v>38</v>
      </c>
      <c r="K11" s="24"/>
      <c r="L11" s="31"/>
      <c r="M11" s="28">
        <v>14596.839981620253</v>
      </c>
    </row>
    <row r="12" spans="1:16" x14ac:dyDescent="0.25">
      <c r="B12" s="15" t="s">
        <v>6</v>
      </c>
      <c r="C12" s="34"/>
      <c r="D12" s="24"/>
      <c r="E12" s="28">
        <v>2808.7289999999998</v>
      </c>
      <c r="J12" s="15" t="s">
        <v>6</v>
      </c>
      <c r="K12" s="34"/>
      <c r="L12" s="31"/>
      <c r="M12" s="28">
        <v>2207.4284049284593</v>
      </c>
    </row>
    <row r="13" spans="1:16" x14ac:dyDescent="0.25">
      <c r="B13" s="34" t="s">
        <v>39</v>
      </c>
      <c r="C13" s="34"/>
      <c r="D13" s="16"/>
      <c r="E13" s="28">
        <v>120273.454</v>
      </c>
      <c r="J13" s="34" t="s">
        <v>39</v>
      </c>
      <c r="K13" s="34"/>
      <c r="L13" s="31"/>
      <c r="M13" s="32">
        <v>94524.975075365553</v>
      </c>
    </row>
    <row r="14" spans="1:16" x14ac:dyDescent="0.25">
      <c r="B14" s="24" t="s">
        <v>72</v>
      </c>
      <c r="C14" s="24"/>
      <c r="D14" s="16"/>
      <c r="E14" s="28">
        <v>2680</v>
      </c>
      <c r="J14" s="24" t="s">
        <v>72</v>
      </c>
      <c r="K14" s="24"/>
      <c r="L14" s="31"/>
      <c r="M14" s="32">
        <v>2106.2580708955084</v>
      </c>
    </row>
    <row r="15" spans="1:16" x14ac:dyDescent="0.25">
      <c r="B15" s="24" t="s">
        <v>40</v>
      </c>
      <c r="C15" s="24"/>
      <c r="D15" s="16"/>
      <c r="E15" s="28">
        <v>1592.15</v>
      </c>
      <c r="J15" s="24" t="s">
        <v>40</v>
      </c>
      <c r="K15" s="24"/>
      <c r="L15" s="31"/>
      <c r="M15" s="32">
        <v>1251.2980550657776</v>
      </c>
    </row>
    <row r="16" spans="1:16" x14ac:dyDescent="0.25">
      <c r="B16" s="24" t="s">
        <v>49</v>
      </c>
      <c r="C16" s="24"/>
      <c r="D16" s="22"/>
      <c r="E16" s="28">
        <v>2400</v>
      </c>
      <c r="J16" s="24" t="s">
        <v>49</v>
      </c>
      <c r="K16" s="24"/>
      <c r="L16" s="31"/>
      <c r="M16" s="32">
        <v>1886.2012575183658</v>
      </c>
    </row>
    <row r="17" spans="2:13" x14ac:dyDescent="0.25">
      <c r="B17" s="24" t="s">
        <v>7</v>
      </c>
      <c r="C17" s="24"/>
      <c r="D17" s="25"/>
      <c r="E17" s="29">
        <v>28000</v>
      </c>
      <c r="J17" s="24" t="s">
        <v>7</v>
      </c>
      <c r="K17" s="24"/>
      <c r="M17" s="32">
        <v>22005.681337714268</v>
      </c>
    </row>
    <row r="18" spans="2:13" x14ac:dyDescent="0.25">
      <c r="B18" s="24" t="s">
        <v>50</v>
      </c>
      <c r="C18" s="24"/>
      <c r="D18" s="23"/>
      <c r="E18" s="29">
        <v>13099.422</v>
      </c>
      <c r="J18" s="24" t="s">
        <v>50</v>
      </c>
      <c r="K18" s="24"/>
      <c r="M18" s="32">
        <v>10295.060937151562</v>
      </c>
    </row>
    <row r="19" spans="2:13" x14ac:dyDescent="0.25">
      <c r="B19" s="34" t="s">
        <v>79</v>
      </c>
      <c r="C19" s="34"/>
      <c r="D19" s="24"/>
      <c r="E19" s="27">
        <v>10</v>
      </c>
      <c r="J19" s="34" t="s">
        <v>79</v>
      </c>
      <c r="K19" s="34"/>
      <c r="M19" s="32">
        <v>7.859171906326524</v>
      </c>
    </row>
    <row r="20" spans="2:13" x14ac:dyDescent="0.25">
      <c r="B20" s="15" t="s">
        <v>8</v>
      </c>
      <c r="C20" s="34"/>
      <c r="D20" s="24"/>
      <c r="E20" s="28">
        <v>193.26599999999999</v>
      </c>
      <c r="J20" s="15" t="s">
        <v>8</v>
      </c>
      <c r="K20" s="34"/>
      <c r="M20" s="32">
        <v>151.89107176481019</v>
      </c>
    </row>
    <row r="21" spans="2:13" x14ac:dyDescent="0.25">
      <c r="B21" s="15" t="s">
        <v>9</v>
      </c>
      <c r="C21" s="34"/>
      <c r="D21" s="24"/>
      <c r="E21" s="28">
        <v>8445.7189999999991</v>
      </c>
      <c r="J21" s="15" t="s">
        <v>9</v>
      </c>
      <c r="K21" s="34"/>
      <c r="M21" s="32">
        <v>6637.6357493528139</v>
      </c>
    </row>
    <row r="22" spans="2:13" x14ac:dyDescent="0.25">
      <c r="B22" s="15" t="s">
        <v>51</v>
      </c>
      <c r="C22" s="34"/>
      <c r="D22" s="22"/>
      <c r="E22" s="28">
        <v>1982574.2180000001</v>
      </c>
      <c r="J22" s="15" t="s">
        <v>51</v>
      </c>
      <c r="K22" s="34"/>
      <c r="M22" s="32">
        <v>1558139.1596312879</v>
      </c>
    </row>
    <row r="23" spans="2:13" x14ac:dyDescent="0.25">
      <c r="B23" s="15" t="s">
        <v>41</v>
      </c>
      <c r="C23" s="34"/>
      <c r="D23" s="24"/>
      <c r="E23" s="28">
        <v>962535</v>
      </c>
      <c r="J23" s="15" t="s">
        <v>41</v>
      </c>
      <c r="K23" s="34"/>
      <c r="M23" s="32">
        <v>756472.80308560014</v>
      </c>
    </row>
    <row r="24" spans="2:13" x14ac:dyDescent="0.25">
      <c r="B24" s="34" t="s">
        <v>42</v>
      </c>
      <c r="C24" s="34"/>
      <c r="D24" s="24"/>
      <c r="E24" s="28">
        <v>131457</v>
      </c>
      <c r="J24" s="34" t="s">
        <v>42</v>
      </c>
      <c r="K24" s="34"/>
      <c r="M24" s="32">
        <v>103314.31612899659</v>
      </c>
    </row>
    <row r="25" spans="2:13" x14ac:dyDescent="0.25">
      <c r="B25" s="34" t="s">
        <v>68</v>
      </c>
      <c r="C25" s="34"/>
      <c r="D25" s="24"/>
      <c r="E25" s="28">
        <v>71610.576000000001</v>
      </c>
      <c r="J25" s="34" t="s">
        <v>68</v>
      </c>
      <c r="K25" s="34"/>
      <c r="M25" s="32">
        <v>56279.982709506046</v>
      </c>
    </row>
    <row r="26" spans="2:13" x14ac:dyDescent="0.25">
      <c r="B26" s="25" t="s">
        <v>44</v>
      </c>
      <c r="C26" s="25"/>
      <c r="D26" s="24"/>
      <c r="E26" s="28">
        <v>23385</v>
      </c>
      <c r="J26" s="25" t="s">
        <v>44</v>
      </c>
      <c r="K26" s="25"/>
      <c r="M26" s="32">
        <v>18378.673502944577</v>
      </c>
    </row>
    <row r="27" spans="2:13" x14ac:dyDescent="0.25">
      <c r="B27" s="34" t="s">
        <v>43</v>
      </c>
      <c r="C27" s="23"/>
      <c r="D27" s="22"/>
      <c r="E27" s="28">
        <v>2152</v>
      </c>
      <c r="J27" s="34" t="s">
        <v>43</v>
      </c>
      <c r="K27" s="23"/>
      <c r="M27" s="32">
        <v>1691.293794241468</v>
      </c>
    </row>
    <row r="28" spans="2:13" x14ac:dyDescent="0.25">
      <c r="B28" s="34" t="s">
        <v>10</v>
      </c>
      <c r="C28" s="34"/>
      <c r="D28" s="24"/>
      <c r="E28" s="28">
        <v>6800</v>
      </c>
      <c r="J28" s="34" t="s">
        <v>10</v>
      </c>
      <c r="K28" s="34"/>
      <c r="M28" s="32">
        <v>5344.2368963020363</v>
      </c>
    </row>
    <row r="29" spans="2:13" x14ac:dyDescent="0.25">
      <c r="B29" s="34" t="s">
        <v>11</v>
      </c>
      <c r="C29" s="34"/>
      <c r="D29" s="24"/>
      <c r="E29" s="28">
        <v>30954.5</v>
      </c>
      <c r="J29" s="34" t="s">
        <v>11</v>
      </c>
      <c r="K29" s="34"/>
      <c r="M29" s="32">
        <v>24327.673677438441</v>
      </c>
    </row>
    <row r="30" spans="2:13" x14ac:dyDescent="0.25">
      <c r="B30" s="34" t="s">
        <v>35</v>
      </c>
      <c r="C30" s="34"/>
      <c r="D30" s="22"/>
      <c r="E30" s="28">
        <v>3854.14</v>
      </c>
      <c r="J30" s="34" t="s">
        <v>35</v>
      </c>
      <c r="K30" s="34"/>
      <c r="M30" s="32">
        <v>3029.0348811049307</v>
      </c>
    </row>
    <row r="31" spans="2:13" x14ac:dyDescent="0.25">
      <c r="B31" s="34" t="s">
        <v>12</v>
      </c>
      <c r="C31" s="34"/>
      <c r="D31" s="24"/>
      <c r="E31" s="28">
        <v>2816</v>
      </c>
      <c r="J31" s="34" t="s">
        <v>12</v>
      </c>
      <c r="K31" s="34"/>
      <c r="M31" s="32">
        <v>2213.1428088215494</v>
      </c>
    </row>
    <row r="32" spans="2:13" x14ac:dyDescent="0.25">
      <c r="B32" s="34" t="s">
        <v>13</v>
      </c>
      <c r="C32" s="34"/>
      <c r="D32" s="24"/>
      <c r="E32" s="28">
        <v>41793.595999999998</v>
      </c>
      <c r="J32" s="34" t="s">
        <v>13</v>
      </c>
      <c r="K32" s="34"/>
      <c r="M32" s="32">
        <v>32846.305554756058</v>
      </c>
    </row>
    <row r="33" spans="2:13" x14ac:dyDescent="0.25">
      <c r="B33" s="34" t="s">
        <v>14</v>
      </c>
      <c r="C33" s="34"/>
      <c r="D33" s="22"/>
      <c r="E33" s="28">
        <v>17000</v>
      </c>
      <c r="J33" s="34" t="s">
        <v>14</v>
      </c>
      <c r="K33" s="34"/>
      <c r="M33" s="32">
        <v>13360.592240755092</v>
      </c>
    </row>
    <row r="34" spans="2:13" x14ac:dyDescent="0.25">
      <c r="B34" s="34" t="s">
        <v>15</v>
      </c>
      <c r="C34" s="34"/>
      <c r="D34" s="24"/>
      <c r="E34" s="28">
        <v>2066975.0149999999</v>
      </c>
      <c r="J34" s="34" t="s">
        <v>15</v>
      </c>
      <c r="K34" s="34"/>
      <c r="M34" s="32">
        <v>1624471.1968966846</v>
      </c>
    </row>
    <row r="35" spans="2:13" x14ac:dyDescent="0.25">
      <c r="B35" s="34" t="s">
        <v>16</v>
      </c>
      <c r="C35" s="34"/>
      <c r="D35" s="24"/>
      <c r="E35" s="28">
        <v>14395.637000000001</v>
      </c>
      <c r="J35" s="34" t="s">
        <v>16</v>
      </c>
      <c r="K35" s="34"/>
      <c r="M35" s="32">
        <v>11313.778588407466</v>
      </c>
    </row>
    <row r="36" spans="2:13" x14ac:dyDescent="0.25">
      <c r="B36" s="34" t="s">
        <v>52</v>
      </c>
      <c r="C36" s="34"/>
      <c r="D36" s="24"/>
      <c r="E36" s="28">
        <v>5016.8599999999997</v>
      </c>
      <c r="J36" s="34" t="s">
        <v>52</v>
      </c>
      <c r="K36" s="34"/>
      <c r="M36" s="32">
        <v>3942.8365169973285</v>
      </c>
    </row>
    <row r="37" spans="2:13" x14ac:dyDescent="0.25">
      <c r="B37" s="34" t="s">
        <v>17</v>
      </c>
      <c r="C37" s="34"/>
      <c r="D37" s="24"/>
      <c r="E37" s="28">
        <v>1404.4649999999999</v>
      </c>
      <c r="J37" s="34" t="s">
        <v>17</v>
      </c>
      <c r="K37" s="34"/>
      <c r="M37" s="32">
        <v>1103.7931871418882</v>
      </c>
    </row>
    <row r="38" spans="2:13" x14ac:dyDescent="0.25">
      <c r="B38" s="34" t="s">
        <v>18</v>
      </c>
      <c r="C38" s="34"/>
      <c r="D38" s="22"/>
      <c r="E38" s="28">
        <v>3904.2</v>
      </c>
      <c r="J38" s="34" t="s">
        <v>18</v>
      </c>
      <c r="K38" s="34"/>
      <c r="M38" s="32">
        <v>3068.3778956680012</v>
      </c>
    </row>
    <row r="39" spans="2:13" x14ac:dyDescent="0.25">
      <c r="B39" s="34" t="s">
        <v>19</v>
      </c>
      <c r="C39" s="34"/>
      <c r="D39" s="22"/>
      <c r="E39" s="28">
        <v>1760</v>
      </c>
      <c r="J39" s="34" t="s">
        <v>19</v>
      </c>
      <c r="K39" s="34"/>
      <c r="M39" s="32">
        <v>1383.2142555134683</v>
      </c>
    </row>
    <row r="40" spans="2:13" x14ac:dyDescent="0.25">
      <c r="B40" s="34" t="s">
        <v>20</v>
      </c>
      <c r="C40" s="34"/>
      <c r="D40" s="24"/>
      <c r="E40" s="28">
        <v>13125</v>
      </c>
      <c r="J40" s="34" t="s">
        <v>20</v>
      </c>
      <c r="K40" s="34"/>
      <c r="M40" s="32">
        <v>10315.163127053564</v>
      </c>
    </row>
    <row r="41" spans="2:13" x14ac:dyDescent="0.25">
      <c r="B41" s="34" t="s">
        <v>21</v>
      </c>
      <c r="C41" s="34"/>
      <c r="D41" s="22"/>
      <c r="E41" s="28">
        <v>1000</v>
      </c>
      <c r="J41" s="34" t="s">
        <v>21</v>
      </c>
      <c r="K41" s="34"/>
      <c r="M41" s="32">
        <v>785.91719063265236</v>
      </c>
    </row>
    <row r="42" spans="2:13" x14ac:dyDescent="0.25">
      <c r="B42" s="34" t="s">
        <v>56</v>
      </c>
      <c r="C42" s="34"/>
      <c r="D42" s="22"/>
      <c r="E42" s="28">
        <v>10</v>
      </c>
      <c r="J42" s="34" t="s">
        <v>56</v>
      </c>
      <c r="K42" s="34"/>
      <c r="M42" s="32">
        <v>7.859171906326524</v>
      </c>
    </row>
    <row r="43" spans="2:13" x14ac:dyDescent="0.25">
      <c r="B43" s="34" t="s">
        <v>22</v>
      </c>
      <c r="C43" s="34"/>
      <c r="D43" s="24"/>
      <c r="E43" s="28">
        <v>1903.059</v>
      </c>
      <c r="J43" s="34" t="s">
        <v>22</v>
      </c>
      <c r="K43" s="34"/>
      <c r="M43" s="32">
        <v>1495.6467828881848</v>
      </c>
    </row>
    <row r="44" spans="2:13" x14ac:dyDescent="0.25">
      <c r="B44" s="34" t="s">
        <v>23</v>
      </c>
      <c r="C44" s="34"/>
      <c r="D44" s="24"/>
      <c r="E44" s="28">
        <v>1170</v>
      </c>
      <c r="J44" s="34" t="s">
        <v>23</v>
      </c>
      <c r="K44" s="34"/>
      <c r="M44" s="32">
        <v>919.52311304020338</v>
      </c>
    </row>
    <row r="45" spans="2:13" x14ac:dyDescent="0.25">
      <c r="B45" s="34" t="s">
        <v>53</v>
      </c>
      <c r="C45" s="34"/>
      <c r="D45" s="22"/>
      <c r="E45" s="28">
        <v>117.7</v>
      </c>
      <c r="J45" s="34" t="s">
        <v>53</v>
      </c>
      <c r="K45" s="34"/>
      <c r="M45" s="32">
        <v>92.502453337463194</v>
      </c>
    </row>
    <row r="46" spans="2:13" x14ac:dyDescent="0.25">
      <c r="B46" s="15" t="s">
        <v>24</v>
      </c>
      <c r="C46" s="34"/>
      <c r="E46" s="5">
        <v>13887</v>
      </c>
      <c r="J46" s="15" t="s">
        <v>24</v>
      </c>
      <c r="K46" s="34"/>
      <c r="M46" s="32">
        <v>10914.032026315645</v>
      </c>
    </row>
    <row r="47" spans="2:13" x14ac:dyDescent="0.25">
      <c r="B47" s="34" t="s">
        <v>54</v>
      </c>
      <c r="C47" s="34"/>
      <c r="E47" s="1">
        <v>2050</v>
      </c>
      <c r="J47" s="34" t="s">
        <v>54</v>
      </c>
      <c r="K47" s="34"/>
      <c r="M47" s="32">
        <v>1611.1302407969374</v>
      </c>
    </row>
    <row r="48" spans="2:13" x14ac:dyDescent="0.25">
      <c r="B48" s="15" t="s">
        <v>80</v>
      </c>
      <c r="C48" s="34"/>
      <c r="E48" s="1">
        <v>0</v>
      </c>
      <c r="J48" s="15" t="s">
        <v>80</v>
      </c>
      <c r="K48" s="34"/>
      <c r="M48" s="32">
        <v>0</v>
      </c>
    </row>
    <row r="49" spans="2:13" x14ac:dyDescent="0.25">
      <c r="B49" s="34" t="s">
        <v>25</v>
      </c>
      <c r="C49" s="34"/>
      <c r="E49" s="1">
        <v>489.12599999999998</v>
      </c>
      <c r="J49" s="34" t="s">
        <v>25</v>
      </c>
      <c r="K49" s="34"/>
      <c r="M49" s="32">
        <v>384.4125317853867</v>
      </c>
    </row>
    <row r="50" spans="2:13" x14ac:dyDescent="0.25">
      <c r="B50" s="34" t="s">
        <v>63</v>
      </c>
      <c r="C50" s="34"/>
      <c r="E50" s="1">
        <v>32882.959000000003</v>
      </c>
      <c r="J50" s="34" t="s">
        <v>63</v>
      </c>
      <c r="K50" s="34"/>
      <c r="M50" s="32">
        <v>25843.282756968696</v>
      </c>
    </row>
    <row r="51" spans="2:13" x14ac:dyDescent="0.25">
      <c r="B51" s="34" t="s">
        <v>26</v>
      </c>
      <c r="C51" s="34"/>
      <c r="E51" s="1">
        <v>14000</v>
      </c>
      <c r="J51" s="34" t="s">
        <v>26</v>
      </c>
      <c r="K51" s="34"/>
      <c r="M51" s="32">
        <v>11002.840668857134</v>
      </c>
    </row>
    <row r="52" spans="2:13" x14ac:dyDescent="0.25">
      <c r="B52" s="15" t="s">
        <v>45</v>
      </c>
      <c r="C52" s="34"/>
      <c r="E52" s="1">
        <v>384.74</v>
      </c>
      <c r="J52" s="15" t="s">
        <v>45</v>
      </c>
      <c r="K52" s="34"/>
      <c r="M52" s="32">
        <v>302.37377992400673</v>
      </c>
    </row>
    <row r="53" spans="2:13" x14ac:dyDescent="0.25">
      <c r="B53" s="34" t="s">
        <v>46</v>
      </c>
      <c r="C53" s="34"/>
      <c r="E53" s="1">
        <v>32133.940999999999</v>
      </c>
      <c r="J53" s="34" t="s">
        <v>46</v>
      </c>
      <c r="K53" s="34"/>
      <c r="M53" s="32">
        <v>25254.616634675403</v>
      </c>
    </row>
    <row r="54" spans="2:13" x14ac:dyDescent="0.25">
      <c r="B54" s="34" t="s">
        <v>27</v>
      </c>
      <c r="C54" s="34"/>
      <c r="E54" s="1">
        <v>763.90700000000004</v>
      </c>
      <c r="J54" s="34" t="s">
        <v>27</v>
      </c>
      <c r="K54" s="34"/>
      <c r="M54" s="32">
        <v>600.36764334461759</v>
      </c>
    </row>
    <row r="55" spans="2:13" x14ac:dyDescent="0.25">
      <c r="B55" s="34" t="s">
        <v>28</v>
      </c>
      <c r="C55" s="34"/>
      <c r="E55" s="1">
        <v>6369.71</v>
      </c>
      <c r="J55" s="34" t="s">
        <v>28</v>
      </c>
      <c r="K55" s="34"/>
      <c r="M55" s="32">
        <v>5006.0645883447123</v>
      </c>
    </row>
    <row r="56" spans="2:13" x14ac:dyDescent="0.25">
      <c r="B56" s="34" t="s">
        <v>73</v>
      </c>
      <c r="C56" s="34"/>
      <c r="E56" s="1">
        <v>20542</v>
      </c>
      <c r="J56" s="34" t="s">
        <v>73</v>
      </c>
      <c r="K56" s="34"/>
      <c r="M56" s="32">
        <v>16144.310929975945</v>
      </c>
    </row>
    <row r="57" spans="2:13" x14ac:dyDescent="0.25">
      <c r="B57" s="34" t="s">
        <v>64</v>
      </c>
      <c r="C57" s="34"/>
      <c r="E57" s="1">
        <v>200.13900000000001</v>
      </c>
      <c r="J57" s="34" t="s">
        <v>64</v>
      </c>
      <c r="K57" s="34"/>
      <c r="M57" s="32">
        <v>157.29268061602843</v>
      </c>
    </row>
    <row r="58" spans="2:13" x14ac:dyDescent="0.25">
      <c r="B58" s="34" t="s">
        <v>74</v>
      </c>
      <c r="C58" s="34"/>
      <c r="E58" s="1">
        <v>8078</v>
      </c>
      <c r="J58" s="34" t="s">
        <v>74</v>
      </c>
      <c r="K58" s="34"/>
      <c r="M58" s="32">
        <v>6348.6390659305662</v>
      </c>
    </row>
    <row r="59" spans="2:13" x14ac:dyDescent="0.25">
      <c r="B59" s="15" t="s">
        <v>47</v>
      </c>
      <c r="C59" s="34"/>
      <c r="E59" s="1">
        <v>15.475</v>
      </c>
      <c r="J59" s="15" t="s">
        <v>47</v>
      </c>
      <c r="K59" s="34"/>
      <c r="M59" s="32">
        <v>12.162068525040295</v>
      </c>
    </row>
    <row r="60" spans="2:13" x14ac:dyDescent="0.25">
      <c r="B60" s="15" t="s">
        <v>29</v>
      </c>
      <c r="C60" s="15"/>
      <c r="E60" s="1">
        <v>3480</v>
      </c>
      <c r="J60" s="15" t="s">
        <v>29</v>
      </c>
      <c r="K60" s="15"/>
      <c r="M60" s="32">
        <v>2734.9918234016304</v>
      </c>
    </row>
    <row r="61" spans="2:13" x14ac:dyDescent="0.25">
      <c r="B61" t="s">
        <v>30</v>
      </c>
      <c r="E61" s="1">
        <v>880</v>
      </c>
      <c r="J61" t="s">
        <v>30</v>
      </c>
      <c r="M61" s="1">
        <v>691.60712775673414</v>
      </c>
    </row>
    <row r="62" spans="2:13" x14ac:dyDescent="0.25">
      <c r="B62" t="s">
        <v>48</v>
      </c>
      <c r="E62" s="1">
        <v>43120</v>
      </c>
      <c r="J62" t="s">
        <v>48</v>
      </c>
      <c r="M62" s="1">
        <v>33888.749260079974</v>
      </c>
    </row>
    <row r="63" spans="2:13" x14ac:dyDescent="0.25">
      <c r="B63" t="s">
        <v>31</v>
      </c>
      <c r="E63" s="1">
        <v>2069.2890000000002</v>
      </c>
      <c r="J63" t="s">
        <v>31</v>
      </c>
      <c r="M63" s="1">
        <v>1626.2897974870509</v>
      </c>
    </row>
    <row r="64" spans="2:13" x14ac:dyDescent="0.25">
      <c r="B64" t="s">
        <v>32</v>
      </c>
      <c r="E64" s="1">
        <v>9743.8379999999997</v>
      </c>
      <c r="J64" t="s">
        <v>32</v>
      </c>
      <c r="M64" s="1">
        <v>7657.8497869396824</v>
      </c>
    </row>
    <row r="65" spans="2:13" x14ac:dyDescent="0.25">
      <c r="B65" t="s">
        <v>33</v>
      </c>
      <c r="E65" s="1">
        <v>1639</v>
      </c>
      <c r="J65" t="s">
        <v>33</v>
      </c>
      <c r="M65" s="1">
        <v>1288.1182754469173</v>
      </c>
    </row>
    <row r="66" spans="2:13" x14ac:dyDescent="0.25">
      <c r="B66" t="s">
        <v>57</v>
      </c>
      <c r="E66" s="1">
        <v>59.48</v>
      </c>
      <c r="J66" t="s">
        <v>57</v>
      </c>
      <c r="M66" s="1">
        <v>46.746354498830165</v>
      </c>
    </row>
    <row r="67" spans="2:13" x14ac:dyDescent="0.25">
      <c r="B67" t="s">
        <v>55</v>
      </c>
      <c r="E67" s="1">
        <v>41886.889000000003</v>
      </c>
      <c r="J67" t="s">
        <v>55</v>
      </c>
      <c r="M67" s="1">
        <v>32919.626127221753</v>
      </c>
    </row>
  </sheetData>
  <mergeCells count="2">
    <mergeCell ref="J4:P4"/>
    <mergeCell ref="B4:G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2016-02-24T11:51:31Z</dcterms:modified>
</cp:coreProperties>
</file>