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120" yWindow="30" windowWidth="19035" windowHeight="7335"/>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M6" i="2" l="1"/>
  <c r="E6" i="2"/>
</calcChain>
</file>

<file path=xl/sharedStrings.xml><?xml version="1.0" encoding="utf-8"?>
<sst xmlns="http://schemas.openxmlformats.org/spreadsheetml/2006/main" count="455" uniqueCount="83">
  <si>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</si>
  <si>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</si>
  <si>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</si>
  <si>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</si>
  <si>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</si>
  <si>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</si>
  <si>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</si>
  <si>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</si>
  <si>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</si>
  <si>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</si>
  <si>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</si>
  <si>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</si>
  <si>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</si>
  <si>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</si>
  <si>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</si>
  <si>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</si>
  <si>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</si>
  <si>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</si>
  <si>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</si>
  <si>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</si>
  <si>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</si>
  <si>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</si>
  <si>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</si>
  <si>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</si>
  <si>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</si>
  <si>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</si>
  <si>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</si>
  <si>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</si>
  <si>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</si>
  <si>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</si>
  <si>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</si>
  <si>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</si>
  <si>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</si>
  <si>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</si>
  <si>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</si>
  <si>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</si>
  <si>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</si>
  <si>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</si>
  <si>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</si>
  <si>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</si>
  <si>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</si>
  <si>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</si>
  <si>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</si>
  <si>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</si>
  <si>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</si>
  <si>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</si>
  <si>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</si>
  <si>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</si>
  <si>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</si>
  <si>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</si>
  <si>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</si>
  <si>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</si>
  <si>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</si>
  <si>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</si>
  <si>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</si>
  <si>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</si>
  <si>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</si>
  <si>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</si>
  <si>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</si>
  <si>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</si>
  <si>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</si>
  <si>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</si>
  <si>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</si>
  <si>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</si>
  <si>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</si>
  <si>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</si>
  <si>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</si>
  <si>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</si>
  <si>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</si>
  <si>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Alpha Metal Bucuresti</t>
  </si>
  <si>
    <r>
      <t>Cantitatea de gaze naturale din productia interna  necesara fiecarui furnizor si producator de energie termica care opteaza pentru achizitia de gaze naturale de la producatori, pentru acoperirea necesarului de consum lunar curent al CPET,</t>
    </r>
    <r>
      <rPr>
        <b/>
        <sz val="11"/>
        <color theme="1"/>
        <rFont val="Calibri"/>
        <family val="2"/>
        <scheme val="minor"/>
      </rPr>
      <t xml:space="preserve"> proportional cu necesarul acestora</t>
    </r>
  </si>
  <si>
    <t>Alpiq Romindustries</t>
  </si>
  <si>
    <t>Cis Gaz Tg. Mures</t>
  </si>
  <si>
    <t>Romelectro</t>
  </si>
  <si>
    <t>Romgaz eligibili</t>
  </si>
  <si>
    <t>MARTIE</t>
  </si>
  <si>
    <t>pentru perioada 1 martie 2016 – 31 martie 2016</t>
  </si>
  <si>
    <t>pentru perioada 1 octombrie 2015 –29 februarie 2016</t>
  </si>
  <si>
    <t>(cf adresei ANRE nr. 14356/24.02.2016)</t>
  </si>
  <si>
    <t>CYEB</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</si>
  <si>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martie 2016</t>
    </r>
    <r>
      <rPr>
        <sz val="11"/>
        <color theme="1"/>
        <rFont val="Calibri"/>
        <family val="2"/>
        <scheme val="minor"/>
      </rPr>
      <t xml:space="preserve"> este de </t>
    </r>
    <r>
      <rPr>
        <b/>
        <sz val="11"/>
        <color theme="1"/>
        <rFont val="Calibri"/>
        <family val="2"/>
        <scheme val="minor"/>
      </rPr>
      <t xml:space="preserve"> 4.580.000,000 MWh (cf adresei ANRE nr. 14356/24.02.2016)</t>
    </r>
    <r>
      <rPr>
        <sz val="11"/>
        <color theme="1"/>
        <rFont val="Calibri"/>
        <family val="2"/>
        <scheme val="minor"/>
      </rPr>
      <t>,    defalcata astfel :</t>
    </r>
  </si>
  <si>
    <t>cantitati necontractate</t>
  </si>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</sst>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2">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0" fontId="0" fillId="0" borderId="0" xfId="0" applyAlignment="1">
      <alignment horizontal="left"/>
    </xf>
    <xf numFmtId="166" fontId="4" fillId="0" borderId="0" xfId="1" applyNumberFormat="1" applyFont="1" applyFill="1" applyBorder="1" applyAlignment="1">
      <alignment horizontal="left"/>
    </xf>
    <xf numFmtId="165" fontId="9" fillId="0" borderId="0" xfId="0" applyNumberFormat="1" applyFont="1"/>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4" fontId="3" fillId="0" borderId="0" xfId="0" applyNumberFormat="1" applyFont="1"/>
    <xf numFmtId="14" fontId="3" fillId="0" borderId="0" xfId="0" applyNumberFormat="1" applyFont="1" applyAlignment="1">
      <alignment horizontal="left"/>
    </xf>
    <xf numFmtId="0" fontId="0" fillId="0" borderId="0" xfId="0" applyAlignment="1">
      <alignment horizontal="righ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
  <sheetViews>
    <sheetView tabSelected="1" workbookViewId="0">
      <selection activeCell="J10" sqref="J10"/>
    </sheetView>
  </sheetViews>
  <sheetFormatPr defaultRowHeight="15" x14ac:dyDescent="0.25"/>
  <cols>
    <col min="1" max="1" width="48.5703125" customWidth="1"/>
    <col min="3" max="3" width="12.7109375" bestFit="1" customWidth="1"/>
  </cols>
  <sheetData>
    <row r="2" spans="1:12" ht="45.75" customHeight="1" x14ac:dyDescent="0.25">
      <c r="A2" s="4"/>
      <c r="B2" s="38" t="s">
        <v>60</v>
      </c>
      <c r="C2" s="38"/>
      <c r="D2" s="38"/>
      <c r="E2" s="38"/>
      <c r="F2" s="38"/>
      <c r="G2" s="38"/>
      <c r="H2" s="38"/>
      <c r="I2" s="38"/>
      <c r="J2" s="38"/>
      <c r="K2" s="38"/>
      <c r="L2" s="10"/>
    </row>
    <row r="3" spans="1:12" x14ac:dyDescent="0.25">
      <c r="A3" s="4"/>
      <c r="C3" s="4"/>
      <c r="D3" s="4"/>
      <c r="E3" s="4"/>
      <c r="F3" s="4"/>
      <c r="G3" s="4"/>
      <c r="H3" s="4"/>
      <c r="I3" s="4"/>
      <c r="J3" s="4"/>
      <c r="K3" s="4"/>
      <c r="L3" s="4"/>
    </row>
    <row r="4" spans="1:12" x14ac:dyDescent="0.25">
      <c r="A4" t="s">
        <v>58</v>
      </c>
      <c r="B4" s="4"/>
      <c r="C4" s="5">
        <v>5050000</v>
      </c>
      <c r="D4" s="4" t="s">
        <v>0</v>
      </c>
      <c r="E4" s="4" t="s">
        <v>61</v>
      </c>
      <c r="F4" s="4"/>
      <c r="G4" s="4"/>
      <c r="H4" s="4"/>
      <c r="I4" s="4"/>
      <c r="J4" s="4"/>
      <c r="K4" s="4"/>
      <c r="L4" s="4"/>
    </row>
    <row r="5" spans="1:12" x14ac:dyDescent="0.25">
      <c r="A5" t="s">
        <v>59</v>
      </c>
      <c r="C5" s="5">
        <v>3700000</v>
      </c>
      <c r="D5" s="4" t="s">
        <v>0</v>
      </c>
      <c r="E5" t="s">
        <v>62</v>
      </c>
    </row>
    <row r="6" spans="1:12" x14ac:dyDescent="0.25">
      <c r="A6" t="s">
        <v>65</v>
      </c>
      <c r="C6" s="1">
        <v>3200000</v>
      </c>
      <c r="D6" s="4" t="s">
        <v>0</v>
      </c>
      <c r="E6" t="s">
        <v>66</v>
      </c>
    </row>
    <row r="7" spans="1:12" x14ac:dyDescent="0.25">
      <c r="A7" t="s">
        <v>77</v>
      </c>
      <c r="C7" s="1">
        <v>3700000</v>
      </c>
      <c r="D7" s="4" t="s">
        <v>0</v>
      </c>
      <c r="E7" t="s">
        <v>66</v>
      </c>
    </row>
    <row r="8" spans="1:12" x14ac:dyDescent="0.25">
      <c r="A8" t="s">
        <v>76</v>
      </c>
      <c r="C8" s="1">
        <v>4580000</v>
      </c>
      <c r="D8" s="4" t="s">
        <v>0</v>
      </c>
      <c r="E8" t="s">
        <v>78</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H17"/>
  <sheetViews>
    <sheetView topLeftCell="Q1" workbookViewId="0">
      <selection activeCell="AH19" sqref="AH19"/>
    </sheetView>
  </sheetViews>
  <sheetFormatPr defaultRowHeight="15" x14ac:dyDescent="0.25"/>
  <cols>
    <col min="3" max="3" width="17.7109375" customWidth="1"/>
    <col min="4" max="4" width="15.85546875" style="19" bestFit="1" customWidth="1"/>
    <col min="7" max="7" width="14.28515625" customWidth="1"/>
    <col min="8" max="8" width="13.140625" customWidth="1"/>
    <col min="9" max="10" width="10.85546875" customWidth="1"/>
    <col min="11" max="12" width="12.7109375" bestFit="1" customWidth="1"/>
    <col min="14" max="14" width="6.42578125" customWidth="1"/>
    <col min="15" max="15" width="12.7109375" bestFit="1" customWidth="1"/>
    <col min="17" max="17" width="6.5703125" customWidth="1"/>
    <col min="18" max="18" width="10.140625" bestFit="1" customWidth="1"/>
    <col min="20" max="20" width="8" customWidth="1"/>
    <col min="21" max="21" width="12.7109375" bestFit="1" customWidth="1"/>
    <col min="24" max="24" width="10.140625" bestFit="1" customWidth="1"/>
    <col min="27" max="27" width="11.5703125" customWidth="1"/>
    <col min="29" max="29" width="5" customWidth="1"/>
    <col min="30" max="30" width="10.140625" bestFit="1" customWidth="1"/>
    <col min="33" max="33" width="11.140625" bestFit="1" customWidth="1"/>
  </cols>
  <sheetData>
    <row r="2" spans="2:34" x14ac:dyDescent="0.25">
      <c r="B2" s="7" t="s">
        <v>75</v>
      </c>
      <c r="C2" s="6">
        <v>2016</v>
      </c>
    </row>
    <row r="4" spans="2:34" ht="72" customHeight="1" x14ac:dyDescent="0.25">
      <c r="B4" s="39" t="s">
        <v>80</v>
      </c>
      <c r="C4" s="39"/>
      <c r="D4" s="39"/>
      <c r="E4" s="39"/>
      <c r="F4" s="39"/>
      <c r="G4" s="39"/>
      <c r="H4" s="39"/>
      <c r="I4" s="39"/>
      <c r="J4" s="39"/>
      <c r="L4" s="36">
        <v>42425</v>
      </c>
      <c r="R4" s="35">
        <v>42426</v>
      </c>
      <c r="X4" s="35">
        <v>42429</v>
      </c>
      <c r="AD4" s="35">
        <v>42430</v>
      </c>
    </row>
    <row r="5" spans="2:34" x14ac:dyDescent="0.25">
      <c r="D5" s="20"/>
      <c r="L5" s="2" t="s">
        <v>81</v>
      </c>
      <c r="R5" s="2" t="s">
        <v>81</v>
      </c>
      <c r="X5" s="2" t="s">
        <v>81</v>
      </c>
      <c r="AD5" s="2" t="s">
        <v>81</v>
      </c>
    </row>
    <row r="7" spans="2:34" x14ac:dyDescent="0.25">
      <c r="B7" t="s">
        <v>4</v>
      </c>
      <c r="D7" s="21">
        <v>2353579.1322387736</v>
      </c>
      <c r="E7" t="s">
        <v>0</v>
      </c>
      <c r="H7" s="1"/>
      <c r="K7" s="1"/>
      <c r="L7" s="1" t="s">
        <v>4</v>
      </c>
      <c r="O7" s="1">
        <v>2188085.2389573772</v>
      </c>
      <c r="P7" t="s">
        <v>0</v>
      </c>
      <c r="Q7" s="1"/>
      <c r="R7" s="1" t="s">
        <v>4</v>
      </c>
      <c r="U7" s="1">
        <v>1451095.1069573772</v>
      </c>
      <c r="V7" t="s">
        <v>0</v>
      </c>
      <c r="X7" s="1" t="s">
        <v>4</v>
      </c>
      <c r="AA7" s="1">
        <v>575112.10695737717</v>
      </c>
      <c r="AB7" t="s">
        <v>0</v>
      </c>
      <c r="AD7" t="s">
        <v>4</v>
      </c>
      <c r="AG7" s="1">
        <v>7570.7519573769532</v>
      </c>
      <c r="AH7" t="s">
        <v>0</v>
      </c>
    </row>
    <row r="8" spans="2:34" x14ac:dyDescent="0.25">
      <c r="D8" s="21"/>
      <c r="H8" s="8"/>
      <c r="K8" s="1"/>
      <c r="L8" s="1"/>
      <c r="O8" s="1"/>
      <c r="Q8" s="1"/>
      <c r="R8" s="1"/>
      <c r="U8" s="1"/>
      <c r="X8" s="1"/>
      <c r="AA8" s="1"/>
    </row>
    <row r="9" spans="2:34" x14ac:dyDescent="0.25">
      <c r="B9" t="s">
        <v>3</v>
      </c>
      <c r="D9" s="21">
        <v>1928712.5985498978</v>
      </c>
      <c r="E9" t="s">
        <v>0</v>
      </c>
      <c r="G9" s="1"/>
      <c r="H9" s="8"/>
      <c r="L9" s="1" t="s">
        <v>3</v>
      </c>
      <c r="O9" s="1">
        <v>1928712.5985498978</v>
      </c>
      <c r="P9" t="s">
        <v>0</v>
      </c>
      <c r="Q9" s="1"/>
      <c r="R9" s="1" t="s">
        <v>3</v>
      </c>
      <c r="U9" s="1">
        <v>1876084.6900213344</v>
      </c>
      <c r="V9" t="s">
        <v>0</v>
      </c>
      <c r="X9" s="1" t="s">
        <v>3</v>
      </c>
      <c r="AA9" s="1">
        <v>502411.47102133441</v>
      </c>
      <c r="AB9" t="s">
        <v>0</v>
      </c>
      <c r="AD9" t="s">
        <v>3</v>
      </c>
      <c r="AG9" s="1">
        <v>22359.874021334108</v>
      </c>
      <c r="AH9" t="s">
        <v>0</v>
      </c>
    </row>
    <row r="10" spans="2:34" x14ac:dyDescent="0.25">
      <c r="D10" s="21"/>
      <c r="H10" s="8"/>
      <c r="L10" s="1"/>
      <c r="O10" s="1"/>
      <c r="Q10" s="1"/>
      <c r="R10" s="1"/>
      <c r="U10" s="1"/>
      <c r="X10" s="1"/>
      <c r="AA10" s="1"/>
    </row>
    <row r="11" spans="2:34" x14ac:dyDescent="0.25">
      <c r="B11" t="s">
        <v>34</v>
      </c>
      <c r="D11" s="21">
        <v>182329.48158722298</v>
      </c>
      <c r="E11" t="s">
        <v>0</v>
      </c>
      <c r="G11" s="1"/>
      <c r="H11" s="8"/>
      <c r="L11" s="1" t="s">
        <v>34</v>
      </c>
      <c r="O11" s="1">
        <v>182329.48158722298</v>
      </c>
      <c r="P11" t="s">
        <v>0</v>
      </c>
      <c r="Q11" s="1"/>
      <c r="R11" s="1" t="s">
        <v>34</v>
      </c>
      <c r="U11" s="1">
        <v>182329.48158722298</v>
      </c>
      <c r="V11" t="s">
        <v>0</v>
      </c>
      <c r="X11" s="1" t="s">
        <v>34</v>
      </c>
      <c r="AA11" s="1">
        <v>177329.48158722298</v>
      </c>
      <c r="AB11" t="s">
        <v>0</v>
      </c>
      <c r="AD11" t="s">
        <v>34</v>
      </c>
      <c r="AG11" s="1">
        <v>147109.48658722299</v>
      </c>
      <c r="AH11" t="s">
        <v>0</v>
      </c>
    </row>
    <row r="12" spans="2:34" x14ac:dyDescent="0.25">
      <c r="D12" s="21"/>
      <c r="G12" s="1"/>
      <c r="H12" s="8"/>
      <c r="L12" s="1"/>
      <c r="O12" s="1"/>
      <c r="Q12" s="1"/>
      <c r="R12" s="1"/>
      <c r="U12" s="1"/>
      <c r="X12" s="1"/>
      <c r="AA12" s="1"/>
    </row>
    <row r="13" spans="2:34" x14ac:dyDescent="0.25">
      <c r="B13" t="s">
        <v>2</v>
      </c>
      <c r="D13" s="21">
        <v>7232.9517186033327</v>
      </c>
      <c r="E13" t="s">
        <v>0</v>
      </c>
      <c r="H13" s="8"/>
      <c r="L13" s="1" t="s">
        <v>2</v>
      </c>
      <c r="O13" s="1">
        <v>0</v>
      </c>
      <c r="P13" t="s">
        <v>0</v>
      </c>
      <c r="Q13" s="1"/>
      <c r="R13" s="1" t="s">
        <v>2</v>
      </c>
      <c r="U13" s="1">
        <v>0</v>
      </c>
      <c r="V13" t="s">
        <v>0</v>
      </c>
      <c r="X13" s="1" t="s">
        <v>2</v>
      </c>
      <c r="AA13" s="1">
        <v>0</v>
      </c>
      <c r="AB13" t="s">
        <v>0</v>
      </c>
      <c r="AD13" t="s">
        <v>2</v>
      </c>
      <c r="AG13" s="1">
        <v>0</v>
      </c>
      <c r="AH13" t="s">
        <v>0</v>
      </c>
    </row>
    <row r="14" spans="2:34" x14ac:dyDescent="0.25">
      <c r="D14" s="21"/>
      <c r="G14" s="1"/>
      <c r="H14" s="8"/>
      <c r="L14" s="1"/>
      <c r="O14" s="1"/>
      <c r="Q14" s="1"/>
      <c r="R14" s="1"/>
      <c r="U14" s="1"/>
      <c r="X14" s="1"/>
      <c r="AA14" s="1"/>
    </row>
    <row r="15" spans="2:34" x14ac:dyDescent="0.25">
      <c r="B15" t="s">
        <v>1</v>
      </c>
      <c r="D15" s="21">
        <v>5570.798522238656</v>
      </c>
      <c r="E15" t="s">
        <v>0</v>
      </c>
      <c r="G15" s="1"/>
      <c r="H15" s="8"/>
      <c r="K15" s="1"/>
      <c r="L15" s="1" t="s">
        <v>1</v>
      </c>
      <c r="O15" s="1">
        <v>5570.798522238656</v>
      </c>
      <c r="P15" t="s">
        <v>0</v>
      </c>
      <c r="Q15" s="1"/>
      <c r="R15" s="1" t="s">
        <v>1</v>
      </c>
      <c r="U15" s="1">
        <v>5570.798522238656</v>
      </c>
      <c r="V15" t="s">
        <v>0</v>
      </c>
      <c r="X15" s="1" t="s">
        <v>1</v>
      </c>
      <c r="AA15" s="1">
        <v>5570.798522238656</v>
      </c>
      <c r="AB15" t="s">
        <v>0</v>
      </c>
      <c r="AD15" t="s">
        <v>1</v>
      </c>
      <c r="AG15" s="1">
        <v>2060.6615222386558</v>
      </c>
      <c r="AH15" t="s">
        <v>0</v>
      </c>
    </row>
    <row r="16" spans="2:34" x14ac:dyDescent="0.25">
      <c r="D16" s="21"/>
      <c r="H16" s="8"/>
      <c r="O16" s="1"/>
      <c r="U16" s="1"/>
      <c r="AA16" s="1"/>
    </row>
    <row r="17" spans="2:34" x14ac:dyDescent="0.25">
      <c r="B17" s="40" t="s">
        <v>36</v>
      </c>
      <c r="C17" s="40"/>
      <c r="D17" s="21">
        <v>102575.03738326351</v>
      </c>
      <c r="E17" t="s">
        <v>0</v>
      </c>
      <c r="H17" s="8"/>
      <c r="K17" s="1"/>
      <c r="L17" t="s">
        <v>36</v>
      </c>
      <c r="O17" s="1">
        <v>102575.03738326351</v>
      </c>
      <c r="P17" t="s">
        <v>0</v>
      </c>
      <c r="R17" t="s">
        <v>36</v>
      </c>
      <c r="U17" s="1">
        <v>102575.03738326351</v>
      </c>
      <c r="V17" t="s">
        <v>0</v>
      </c>
      <c r="X17" t="s">
        <v>36</v>
      </c>
      <c r="AA17" s="1">
        <v>102575.03738326351</v>
      </c>
      <c r="AB17" t="s">
        <v>0</v>
      </c>
      <c r="AD17" t="s">
        <v>36</v>
      </c>
      <c r="AG17" s="1">
        <v>23852.850383263503</v>
      </c>
      <c r="AH17" t="s">
        <v>0</v>
      </c>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6"/>
  <sheetViews>
    <sheetView topLeftCell="AK46" workbookViewId="0">
      <selection activeCell="BE67" sqref="BE67"/>
    </sheetView>
  </sheetViews>
  <sheetFormatPr defaultRowHeight="15" x14ac:dyDescent="0.25"/>
  <cols>
    <col min="3" max="3" width="21.5703125" customWidth="1"/>
    <col min="4" max="4" width="8.140625" customWidth="1"/>
    <col min="5" max="5" width="15.85546875" customWidth="1"/>
    <col min="6" max="6" width="14.28515625" customWidth="1"/>
    <col min="11" max="11" width="24.42578125" customWidth="1"/>
    <col min="12" max="12" width="8.28515625" customWidth="1"/>
    <col min="13" max="14" width="13" customWidth="1"/>
    <col min="16" max="16" width="4.5703125" customWidth="1"/>
    <col min="19" max="19" width="10.140625" customWidth="1"/>
    <col min="20" max="21" width="9.140625" customWidth="1"/>
    <col min="22" max="22" width="6.28515625" customWidth="1"/>
    <col min="23" max="23" width="14" customWidth="1"/>
    <col min="24" max="26" width="9.140625" customWidth="1"/>
    <col min="27" max="27" width="5.42578125" customWidth="1"/>
    <col min="28" max="28" width="4.5703125" customWidth="1"/>
    <col min="29" max="29" width="10.140625" customWidth="1"/>
    <col min="30" max="31" width="9.140625" customWidth="1"/>
    <col min="32" max="32" width="6.42578125" customWidth="1"/>
    <col min="33" max="33" width="13" customWidth="1"/>
    <col min="34" max="34" width="9.140625" customWidth="1"/>
    <col min="35" max="35" width="12.140625" customWidth="1"/>
    <col min="36" max="36" width="9.140625" customWidth="1"/>
    <col min="37" max="37" width="5" customWidth="1"/>
    <col min="38" max="38" width="4.5703125" customWidth="1"/>
    <col min="39" max="39" width="10.140625" bestFit="1" customWidth="1"/>
    <col min="42" max="42" width="4.7109375" customWidth="1"/>
    <col min="43" max="43" width="11.5703125" customWidth="1"/>
    <col min="47" max="47" width="6.28515625" customWidth="1"/>
    <col min="48" max="48" width="5.85546875" customWidth="1"/>
    <col min="49" max="49" width="10.140625" bestFit="1" customWidth="1"/>
    <col min="52" max="52" width="6.42578125" customWidth="1"/>
    <col min="53" max="53" width="12.42578125" customWidth="1"/>
  </cols>
  <sheetData>
    <row r="2" spans="1:56" x14ac:dyDescent="0.25">
      <c r="B2" s="7" t="s">
        <v>75</v>
      </c>
      <c r="C2" s="6">
        <v>2016</v>
      </c>
      <c r="D2" s="4"/>
      <c r="E2" s="4"/>
      <c r="F2" s="4"/>
      <c r="G2" s="4"/>
    </row>
    <row r="3" spans="1:56" x14ac:dyDescent="0.25">
      <c r="B3" s="2"/>
      <c r="C3" s="4"/>
      <c r="D3" s="4"/>
      <c r="E3" s="4"/>
      <c r="F3" s="4"/>
      <c r="G3" s="4"/>
      <c r="S3" s="35">
        <v>42425</v>
      </c>
      <c r="AC3" s="35">
        <v>42426</v>
      </c>
      <c r="AM3" s="35">
        <v>42429</v>
      </c>
      <c r="AW3" s="35">
        <v>42430</v>
      </c>
    </row>
    <row r="4" spans="1:56" ht="50.25" customHeight="1" x14ac:dyDescent="0.25">
      <c r="B4" s="39" t="s">
        <v>67</v>
      </c>
      <c r="C4" s="41"/>
      <c r="D4" s="41"/>
      <c r="E4" s="41"/>
      <c r="F4" s="41"/>
      <c r="G4" s="41"/>
      <c r="H4" s="3"/>
      <c r="J4" s="39" t="s">
        <v>70</v>
      </c>
      <c r="K4" s="39"/>
      <c r="L4" s="39"/>
      <c r="M4" s="39"/>
      <c r="N4" s="39"/>
      <c r="O4" s="39"/>
      <c r="P4" s="39"/>
      <c r="S4" s="39" t="s">
        <v>82</v>
      </c>
      <c r="T4" s="39"/>
      <c r="U4" s="39"/>
      <c r="V4" s="39"/>
      <c r="W4" s="39"/>
      <c r="X4" s="39"/>
      <c r="Y4" s="39"/>
      <c r="Z4" s="39"/>
      <c r="AC4" s="39" t="s">
        <v>82</v>
      </c>
      <c r="AD4" s="39"/>
      <c r="AE4" s="39"/>
      <c r="AF4" s="39"/>
      <c r="AG4" s="39"/>
      <c r="AH4" s="39"/>
      <c r="AI4" s="39"/>
      <c r="AJ4" s="39"/>
      <c r="AM4" s="39" t="s">
        <v>82</v>
      </c>
      <c r="AN4" s="39"/>
      <c r="AO4" s="39"/>
      <c r="AP4" s="39"/>
      <c r="AQ4" s="39"/>
      <c r="AR4" s="39"/>
      <c r="AS4" s="39"/>
      <c r="AT4" s="39"/>
      <c r="AW4" s="39" t="s">
        <v>82</v>
      </c>
      <c r="AX4" s="39"/>
      <c r="AY4" s="39"/>
      <c r="AZ4" s="39"/>
      <c r="BA4" s="39"/>
      <c r="BB4" s="39"/>
      <c r="BC4" s="39"/>
      <c r="BD4" s="39"/>
    </row>
    <row r="5" spans="1:56" ht="15" customHeight="1" x14ac:dyDescent="0.25">
      <c r="B5" s="11"/>
      <c r="C5" s="10"/>
      <c r="D5" s="10"/>
      <c r="E5" s="10"/>
      <c r="F5" s="10"/>
      <c r="G5" s="10"/>
      <c r="H5" s="11"/>
      <c r="J5" s="11"/>
      <c r="K5" s="11"/>
      <c r="L5" s="11"/>
      <c r="M5" s="11"/>
      <c r="N5" s="11"/>
      <c r="O5" s="11"/>
      <c r="P5" s="11"/>
    </row>
    <row r="6" spans="1:56" x14ac:dyDescent="0.25">
      <c r="B6" s="4"/>
      <c r="C6" s="4"/>
      <c r="D6" s="4"/>
      <c r="E6" s="9">
        <f>SUM(E7:E66)</f>
        <v>5827585.978000002</v>
      </c>
      <c r="F6" s="12" t="s">
        <v>0</v>
      </c>
      <c r="G6" s="18"/>
      <c r="H6" s="17"/>
      <c r="J6" s="17"/>
      <c r="K6" s="17"/>
      <c r="M6" s="9">
        <f>SUM(M7:M66)</f>
        <v>4580000</v>
      </c>
      <c r="N6" s="30" t="s">
        <v>0</v>
      </c>
      <c r="W6" s="37" t="s">
        <v>0</v>
      </c>
      <c r="AG6" s="37" t="s">
        <v>0</v>
      </c>
      <c r="AQ6" s="37" t="s">
        <v>0</v>
      </c>
      <c r="BA6" t="s">
        <v>0</v>
      </c>
    </row>
    <row r="7" spans="1:56" x14ac:dyDescent="0.25">
      <c r="A7" s="13"/>
      <c r="B7" s="15" t="s">
        <v>69</v>
      </c>
      <c r="C7" s="33"/>
      <c r="D7" s="16"/>
      <c r="E7" s="27">
        <v>4000</v>
      </c>
      <c r="F7" s="14"/>
      <c r="G7" s="18"/>
      <c r="H7" s="17"/>
      <c r="J7" s="15" t="s">
        <v>69</v>
      </c>
      <c r="K7" s="33"/>
      <c r="L7" s="31"/>
      <c r="M7" s="28">
        <v>3143.6687625306095</v>
      </c>
      <c r="N7" s="14"/>
      <c r="S7" t="s">
        <v>69</v>
      </c>
      <c r="W7" s="1">
        <v>0</v>
      </c>
      <c r="AC7" t="s">
        <v>69</v>
      </c>
      <c r="AG7" s="1">
        <v>0</v>
      </c>
      <c r="AI7" s="1"/>
      <c r="AM7" t="s">
        <v>69</v>
      </c>
      <c r="AQ7" s="1">
        <v>0</v>
      </c>
      <c r="AW7" t="s">
        <v>69</v>
      </c>
      <c r="BA7" s="1">
        <v>0</v>
      </c>
    </row>
    <row r="8" spans="1:56" x14ac:dyDescent="0.25">
      <c r="B8" s="24" t="s">
        <v>71</v>
      </c>
      <c r="C8" s="24"/>
      <c r="D8" s="16"/>
      <c r="E8" s="27">
        <v>89.5</v>
      </c>
      <c r="F8" s="14"/>
      <c r="G8" s="14"/>
      <c r="H8" s="14"/>
      <c r="I8" s="14"/>
      <c r="J8" s="24" t="s">
        <v>71</v>
      </c>
      <c r="K8" s="24"/>
      <c r="L8" s="23"/>
      <c r="M8" s="28">
        <v>70.339588561622392</v>
      </c>
      <c r="N8" s="14"/>
      <c r="S8" t="s">
        <v>71</v>
      </c>
      <c r="W8" s="1">
        <v>70.339588561622392</v>
      </c>
      <c r="AC8" t="s">
        <v>71</v>
      </c>
      <c r="AG8" s="1">
        <v>70.339588561622392</v>
      </c>
      <c r="AI8" s="1"/>
      <c r="AM8" t="s">
        <v>71</v>
      </c>
      <c r="AQ8" s="1">
        <v>70.339588561622392</v>
      </c>
      <c r="AW8" t="s">
        <v>71</v>
      </c>
      <c r="BA8" s="1">
        <v>0</v>
      </c>
    </row>
    <row r="9" spans="1:56" x14ac:dyDescent="0.25">
      <c r="B9" s="15" t="s">
        <v>5</v>
      </c>
      <c r="C9" s="34"/>
      <c r="D9" s="24"/>
      <c r="E9" s="26">
        <v>3017.3690000000001</v>
      </c>
      <c r="J9" s="15" t="s">
        <v>5</v>
      </c>
      <c r="K9" s="34"/>
      <c r="L9" s="31"/>
      <c r="M9" s="28">
        <v>2371.4021675820559</v>
      </c>
      <c r="S9" t="s">
        <v>5</v>
      </c>
      <c r="W9" s="1">
        <v>2371.4021675820559</v>
      </c>
      <c r="AC9" t="s">
        <v>5</v>
      </c>
      <c r="AG9" s="1">
        <v>2371.4021675820559</v>
      </c>
      <c r="AI9" s="1"/>
      <c r="AM9" t="s">
        <v>5</v>
      </c>
      <c r="AQ9" s="1">
        <v>2371.4021675820559</v>
      </c>
      <c r="AW9" t="s">
        <v>5</v>
      </c>
      <c r="BA9" s="1">
        <v>0</v>
      </c>
    </row>
    <row r="10" spans="1:56" x14ac:dyDescent="0.25">
      <c r="B10" s="15" t="s">
        <v>37</v>
      </c>
      <c r="C10" s="34"/>
      <c r="D10" s="16"/>
      <c r="E10" s="28">
        <v>13.91</v>
      </c>
      <c r="J10" s="15" t="s">
        <v>37</v>
      </c>
      <c r="K10" s="34"/>
      <c r="L10" s="31"/>
      <c r="M10" s="28">
        <v>10.932108121700196</v>
      </c>
      <c r="S10" t="s">
        <v>37</v>
      </c>
      <c r="W10" s="1">
        <v>10.932108121700196</v>
      </c>
      <c r="AC10" t="s">
        <v>37</v>
      </c>
      <c r="AG10" s="1">
        <v>10.932108121700196</v>
      </c>
      <c r="AI10" s="1"/>
      <c r="AM10" t="s">
        <v>37</v>
      </c>
      <c r="AQ10" s="1">
        <v>10.932108121700196</v>
      </c>
      <c r="AW10" t="s">
        <v>37</v>
      </c>
      <c r="BA10" s="1">
        <v>0</v>
      </c>
    </row>
    <row r="11" spans="1:56" x14ac:dyDescent="0.25">
      <c r="B11" s="24" t="s">
        <v>38</v>
      </c>
      <c r="C11" s="24"/>
      <c r="D11" s="24"/>
      <c r="E11" s="28">
        <v>18573</v>
      </c>
      <c r="J11" s="24" t="s">
        <v>38</v>
      </c>
      <c r="K11" s="24"/>
      <c r="L11" s="31"/>
      <c r="M11" s="28">
        <v>14596.839981620253</v>
      </c>
      <c r="S11" t="s">
        <v>38</v>
      </c>
      <c r="W11" s="8">
        <v>0</v>
      </c>
      <c r="AC11" t="s">
        <v>38</v>
      </c>
      <c r="AG11" s="1">
        <v>0</v>
      </c>
      <c r="AI11" s="1"/>
      <c r="AM11" t="s">
        <v>38</v>
      </c>
      <c r="AQ11" s="1">
        <v>4536.8399816202527</v>
      </c>
      <c r="AW11" t="s">
        <v>38</v>
      </c>
      <c r="BA11" s="1">
        <v>4536.8399816202527</v>
      </c>
    </row>
    <row r="12" spans="1:56" x14ac:dyDescent="0.25">
      <c r="B12" s="15" t="s">
        <v>6</v>
      </c>
      <c r="C12" s="34"/>
      <c r="D12" s="24"/>
      <c r="E12" s="28">
        <v>2808.7289999999998</v>
      </c>
      <c r="J12" s="15" t="s">
        <v>6</v>
      </c>
      <c r="K12" s="34"/>
      <c r="L12" s="31"/>
      <c r="M12" s="28">
        <v>2207.4284049284593</v>
      </c>
      <c r="S12" t="s">
        <v>6</v>
      </c>
      <c r="W12" s="1">
        <v>2207.4284049284593</v>
      </c>
      <c r="AC12" t="s">
        <v>6</v>
      </c>
      <c r="AG12" s="1">
        <v>2207.4284049284593</v>
      </c>
      <c r="AI12" s="1"/>
      <c r="AM12" t="s">
        <v>6</v>
      </c>
      <c r="AQ12" s="1">
        <v>0</v>
      </c>
      <c r="AW12" t="s">
        <v>6</v>
      </c>
      <c r="BA12" s="1">
        <v>0</v>
      </c>
    </row>
    <row r="13" spans="1:56" x14ac:dyDescent="0.25">
      <c r="B13" s="34" t="s">
        <v>39</v>
      </c>
      <c r="C13" s="34"/>
      <c r="D13" s="16"/>
      <c r="E13" s="28">
        <v>120273.454</v>
      </c>
      <c r="J13" s="34" t="s">
        <v>39</v>
      </c>
      <c r="K13" s="34"/>
      <c r="L13" s="31"/>
      <c r="M13" s="32">
        <v>94524.975075365553</v>
      </c>
      <c r="S13" t="s">
        <v>39</v>
      </c>
      <c r="W13" s="1">
        <v>94524.975075365553</v>
      </c>
      <c r="AC13" t="s">
        <v>39</v>
      </c>
      <c r="AG13" s="1">
        <v>94524.975075365553</v>
      </c>
      <c r="AI13" s="1"/>
      <c r="AM13" t="s">
        <v>39</v>
      </c>
      <c r="AQ13" s="1">
        <v>17579.323075365552</v>
      </c>
      <c r="AW13" t="s">
        <v>39</v>
      </c>
      <c r="BA13" s="1">
        <v>17579.323075365552</v>
      </c>
    </row>
    <row r="14" spans="1:56" x14ac:dyDescent="0.25">
      <c r="B14" s="24" t="s">
        <v>72</v>
      </c>
      <c r="C14" s="24"/>
      <c r="D14" s="16"/>
      <c r="E14" s="28">
        <v>2680</v>
      </c>
      <c r="J14" s="24" t="s">
        <v>72</v>
      </c>
      <c r="K14" s="24"/>
      <c r="L14" s="31"/>
      <c r="M14" s="32">
        <v>2106.2580708955084</v>
      </c>
      <c r="S14" t="s">
        <v>72</v>
      </c>
      <c r="W14" s="1">
        <v>2106.2580708955084</v>
      </c>
      <c r="AC14" t="s">
        <v>72</v>
      </c>
      <c r="AG14" s="1">
        <v>2106.2580708955084</v>
      </c>
      <c r="AI14" s="1"/>
      <c r="AM14" t="s">
        <v>72</v>
      </c>
      <c r="AQ14" s="1">
        <v>2106.2580708955084</v>
      </c>
      <c r="AW14" t="s">
        <v>72</v>
      </c>
      <c r="BA14" s="1">
        <v>996.1020708955084</v>
      </c>
    </row>
    <row r="15" spans="1:56" x14ac:dyDescent="0.25">
      <c r="B15" s="24" t="s">
        <v>40</v>
      </c>
      <c r="C15" s="24"/>
      <c r="D15" s="16"/>
      <c r="E15" s="28">
        <v>1592.15</v>
      </c>
      <c r="J15" s="24" t="s">
        <v>40</v>
      </c>
      <c r="K15" s="24"/>
      <c r="L15" s="31"/>
      <c r="M15" s="32">
        <v>1251.2980550657776</v>
      </c>
      <c r="S15" t="s">
        <v>40</v>
      </c>
      <c r="W15" s="1">
        <v>2.7055065777631171E-2</v>
      </c>
      <c r="AC15" t="s">
        <v>40</v>
      </c>
      <c r="AG15" s="1">
        <v>1251.2980550657776</v>
      </c>
      <c r="AI15" s="1"/>
      <c r="AM15" t="s">
        <v>40</v>
      </c>
      <c r="AQ15" s="1">
        <v>2.7055065777631171E-2</v>
      </c>
      <c r="AW15" t="s">
        <v>40</v>
      </c>
      <c r="BA15" s="1">
        <v>2.7055065777631171E-2</v>
      </c>
    </row>
    <row r="16" spans="1:56" x14ac:dyDescent="0.25">
      <c r="B16" s="24" t="s">
        <v>49</v>
      </c>
      <c r="C16" s="24"/>
      <c r="D16" s="22"/>
      <c r="E16" s="28">
        <v>2400</v>
      </c>
      <c r="J16" s="24" t="s">
        <v>49</v>
      </c>
      <c r="K16" s="24"/>
      <c r="L16" s="31"/>
      <c r="M16" s="32">
        <v>1886.2012575183658</v>
      </c>
      <c r="S16" t="s">
        <v>49</v>
      </c>
      <c r="W16" s="1">
        <v>1886.2012575183658</v>
      </c>
      <c r="AC16" t="s">
        <v>49</v>
      </c>
      <c r="AG16" s="1">
        <v>1886.2012575183658</v>
      </c>
      <c r="AI16" s="1"/>
      <c r="AM16" t="s">
        <v>49</v>
      </c>
      <c r="AQ16" s="1">
        <v>1886.2012575183658</v>
      </c>
      <c r="AW16" t="s">
        <v>49</v>
      </c>
      <c r="BA16" s="1">
        <v>0</v>
      </c>
    </row>
    <row r="17" spans="2:53" x14ac:dyDescent="0.25">
      <c r="B17" s="24" t="s">
        <v>7</v>
      </c>
      <c r="C17" s="24"/>
      <c r="D17" s="25"/>
      <c r="E17" s="29">
        <v>28000</v>
      </c>
      <c r="J17" s="24" t="s">
        <v>7</v>
      </c>
      <c r="K17" s="24"/>
      <c r="M17" s="32">
        <v>22005.681337714268</v>
      </c>
      <c r="S17" t="s">
        <v>7</v>
      </c>
      <c r="W17" s="1">
        <v>22005.681337714268</v>
      </c>
      <c r="AC17" t="s">
        <v>7</v>
      </c>
      <c r="AG17" s="1">
        <v>22005.681337714268</v>
      </c>
      <c r="AI17" s="1"/>
      <c r="AM17" t="s">
        <v>7</v>
      </c>
      <c r="AQ17" s="1">
        <v>22005.681337714268</v>
      </c>
      <c r="AW17" t="s">
        <v>7</v>
      </c>
      <c r="BA17" s="1">
        <v>0</v>
      </c>
    </row>
    <row r="18" spans="2:53" x14ac:dyDescent="0.25">
      <c r="B18" s="24" t="s">
        <v>50</v>
      </c>
      <c r="C18" s="24"/>
      <c r="D18" s="23"/>
      <c r="E18" s="29">
        <v>13099.422</v>
      </c>
      <c r="J18" s="24" t="s">
        <v>50</v>
      </c>
      <c r="K18" s="24"/>
      <c r="M18" s="32">
        <v>10295.060937151562</v>
      </c>
      <c r="S18" t="s">
        <v>50</v>
      </c>
      <c r="W18" s="1">
        <v>10295.060937151562</v>
      </c>
      <c r="AC18" t="s">
        <v>50</v>
      </c>
      <c r="AG18" s="1">
        <v>10295.060937151562</v>
      </c>
      <c r="AI18" s="1"/>
      <c r="AM18" t="s">
        <v>50</v>
      </c>
      <c r="AQ18" s="1">
        <v>10295.060937151562</v>
      </c>
      <c r="AW18" t="s">
        <v>50</v>
      </c>
      <c r="BA18" s="1">
        <v>0</v>
      </c>
    </row>
    <row r="19" spans="2:53" x14ac:dyDescent="0.25">
      <c r="B19" s="34" t="s">
        <v>79</v>
      </c>
      <c r="C19" s="34"/>
      <c r="D19" s="24"/>
      <c r="E19" s="27">
        <v>10</v>
      </c>
      <c r="J19" s="34" t="s">
        <v>79</v>
      </c>
      <c r="K19" s="34"/>
      <c r="M19" s="32">
        <v>7.859171906326524</v>
      </c>
      <c r="S19" t="s">
        <v>79</v>
      </c>
      <c r="W19" s="1">
        <v>7.859171906326524</v>
      </c>
      <c r="AC19" t="s">
        <v>79</v>
      </c>
      <c r="AG19" s="1">
        <v>7.859171906326524</v>
      </c>
      <c r="AI19" s="1"/>
      <c r="AM19" t="s">
        <v>79</v>
      </c>
      <c r="AQ19" s="1">
        <v>0</v>
      </c>
      <c r="AW19" t="s">
        <v>79</v>
      </c>
      <c r="BA19" s="1">
        <v>0</v>
      </c>
    </row>
    <row r="20" spans="2:53" x14ac:dyDescent="0.25">
      <c r="B20" s="15" t="s">
        <v>8</v>
      </c>
      <c r="C20" s="34"/>
      <c r="D20" s="24"/>
      <c r="E20" s="28">
        <v>193.26599999999999</v>
      </c>
      <c r="J20" s="15" t="s">
        <v>8</v>
      </c>
      <c r="K20" s="34"/>
      <c r="M20" s="32">
        <v>151.89107176481019</v>
      </c>
      <c r="S20" t="s">
        <v>8</v>
      </c>
      <c r="W20" s="1">
        <v>151.89107176481019</v>
      </c>
      <c r="AC20" t="s">
        <v>8</v>
      </c>
      <c r="AG20" s="1">
        <v>151.89107176481019</v>
      </c>
      <c r="AI20" s="1"/>
      <c r="AM20" t="s">
        <v>8</v>
      </c>
      <c r="AQ20" s="1">
        <v>151.89107176481019</v>
      </c>
      <c r="AW20" t="s">
        <v>8</v>
      </c>
      <c r="BA20" s="1">
        <v>0</v>
      </c>
    </row>
    <row r="21" spans="2:53" x14ac:dyDescent="0.25">
      <c r="B21" s="15" t="s">
        <v>9</v>
      </c>
      <c r="C21" s="34"/>
      <c r="D21" s="24"/>
      <c r="E21" s="28">
        <v>8445.7189999999991</v>
      </c>
      <c r="J21" s="15" t="s">
        <v>9</v>
      </c>
      <c r="K21" s="34"/>
      <c r="M21" s="32">
        <v>6637.6357493528139</v>
      </c>
      <c r="S21" t="s">
        <v>9</v>
      </c>
      <c r="W21" s="1">
        <v>6637.6357493528139</v>
      </c>
      <c r="AC21" t="s">
        <v>9</v>
      </c>
      <c r="AG21" s="1">
        <v>0</v>
      </c>
      <c r="AI21" s="1"/>
      <c r="AM21" t="s">
        <v>9</v>
      </c>
      <c r="AQ21" s="1">
        <v>0</v>
      </c>
      <c r="AW21" t="s">
        <v>9</v>
      </c>
      <c r="BA21" s="1">
        <v>0</v>
      </c>
    </row>
    <row r="22" spans="2:53" x14ac:dyDescent="0.25">
      <c r="B22" s="15" t="s">
        <v>51</v>
      </c>
      <c r="C22" s="34"/>
      <c r="D22" s="22"/>
      <c r="E22" s="28">
        <v>1982574.2180000001</v>
      </c>
      <c r="J22" s="15" t="s">
        <v>51</v>
      </c>
      <c r="K22" s="34"/>
      <c r="M22" s="32">
        <v>1558139.1596312879</v>
      </c>
      <c r="S22" t="s">
        <v>51</v>
      </c>
      <c r="W22" s="1">
        <v>1558139.1596312879</v>
      </c>
      <c r="AC22" t="s">
        <v>51</v>
      </c>
      <c r="AG22" s="1">
        <v>832653.22763128788</v>
      </c>
      <c r="AI22" s="1"/>
      <c r="AM22" t="s">
        <v>51</v>
      </c>
      <c r="AQ22" s="1">
        <v>363183.22763128788</v>
      </c>
      <c r="AW22" t="s">
        <v>51</v>
      </c>
      <c r="BA22" s="1">
        <v>262183.22763128788</v>
      </c>
    </row>
    <row r="23" spans="2:53" x14ac:dyDescent="0.25">
      <c r="B23" s="15" t="s">
        <v>41</v>
      </c>
      <c r="C23" s="34"/>
      <c r="D23" s="24"/>
      <c r="E23" s="28">
        <v>962535</v>
      </c>
      <c r="J23" s="15" t="s">
        <v>41</v>
      </c>
      <c r="K23" s="34"/>
      <c r="M23" s="32">
        <v>756472.80308560014</v>
      </c>
      <c r="S23" t="s">
        <v>41</v>
      </c>
      <c r="W23" s="1">
        <v>756472.80308560014</v>
      </c>
      <c r="AC23" t="s">
        <v>41</v>
      </c>
      <c r="AG23" s="1">
        <v>756472.80308560014</v>
      </c>
      <c r="AI23" s="1"/>
      <c r="AM23" t="s">
        <v>41</v>
      </c>
      <c r="AQ23" s="1">
        <v>756472.80308560014</v>
      </c>
      <c r="AW23" t="s">
        <v>41</v>
      </c>
      <c r="BA23" s="1">
        <v>0</v>
      </c>
    </row>
    <row r="24" spans="2:53" x14ac:dyDescent="0.25">
      <c r="B24" s="34" t="s">
        <v>42</v>
      </c>
      <c r="C24" s="34"/>
      <c r="D24" s="24"/>
      <c r="E24" s="28">
        <v>131457</v>
      </c>
      <c r="J24" s="34" t="s">
        <v>42</v>
      </c>
      <c r="K24" s="34"/>
      <c r="M24" s="32">
        <v>103314.31612899659</v>
      </c>
      <c r="S24" t="s">
        <v>42</v>
      </c>
      <c r="W24" s="1">
        <v>2.2601289965969045</v>
      </c>
      <c r="AC24" t="s">
        <v>42</v>
      </c>
      <c r="AG24" s="1">
        <v>103314.31612899659</v>
      </c>
      <c r="AI24" s="1"/>
      <c r="AM24" t="s">
        <v>42</v>
      </c>
      <c r="AQ24" s="1">
        <v>2.2601289965969045</v>
      </c>
      <c r="AW24" t="s">
        <v>42</v>
      </c>
      <c r="BA24" s="1">
        <v>2.2601289965969045</v>
      </c>
    </row>
    <row r="25" spans="2:53" x14ac:dyDescent="0.25">
      <c r="B25" s="34" t="s">
        <v>68</v>
      </c>
      <c r="C25" s="34"/>
      <c r="D25" s="24"/>
      <c r="E25" s="28">
        <v>71610.576000000001</v>
      </c>
      <c r="J25" s="34" t="s">
        <v>68</v>
      </c>
      <c r="K25" s="34"/>
      <c r="M25" s="32">
        <v>56279.982709506046</v>
      </c>
      <c r="S25" t="s">
        <v>68</v>
      </c>
      <c r="W25" s="1">
        <v>56279.982709506046</v>
      </c>
      <c r="AC25" t="s">
        <v>68</v>
      </c>
      <c r="AG25" s="1">
        <v>56279.982709506046</v>
      </c>
      <c r="AI25" s="1"/>
      <c r="AM25" t="s">
        <v>68</v>
      </c>
      <c r="AQ25" s="1">
        <v>7591.9827095060464</v>
      </c>
      <c r="AW25" t="s">
        <v>68</v>
      </c>
      <c r="BA25" s="1">
        <v>7591.9827095060464</v>
      </c>
    </row>
    <row r="26" spans="2:53" x14ac:dyDescent="0.25">
      <c r="B26" s="25" t="s">
        <v>44</v>
      </c>
      <c r="C26" s="25"/>
      <c r="D26" s="24"/>
      <c r="E26" s="28">
        <v>23385</v>
      </c>
      <c r="J26" s="25" t="s">
        <v>44</v>
      </c>
      <c r="K26" s="25"/>
      <c r="M26" s="32">
        <v>18378.673502944577</v>
      </c>
      <c r="S26" t="s">
        <v>44</v>
      </c>
      <c r="W26" s="1">
        <v>0.402502944576554</v>
      </c>
      <c r="AC26" t="s">
        <v>44</v>
      </c>
      <c r="AG26" s="1">
        <v>18378.673502944577</v>
      </c>
      <c r="AI26" s="1"/>
      <c r="AM26" t="s">
        <v>44</v>
      </c>
      <c r="AQ26" s="1">
        <v>0.402502944576554</v>
      </c>
      <c r="AW26" t="s">
        <v>44</v>
      </c>
      <c r="BA26" s="1">
        <v>0.402502944576554</v>
      </c>
    </row>
    <row r="27" spans="2:53" x14ac:dyDescent="0.25">
      <c r="B27" s="34" t="s">
        <v>43</v>
      </c>
      <c r="C27" s="23"/>
      <c r="D27" s="22"/>
      <c r="E27" s="28">
        <v>2152</v>
      </c>
      <c r="J27" s="34" t="s">
        <v>43</v>
      </c>
      <c r="K27" s="23"/>
      <c r="M27" s="32">
        <v>1691.293794241468</v>
      </c>
      <c r="S27" t="s">
        <v>43</v>
      </c>
      <c r="W27" s="1">
        <v>1691.293794241468</v>
      </c>
      <c r="AC27" t="s">
        <v>43</v>
      </c>
      <c r="AG27" s="1">
        <v>1691.293794241468</v>
      </c>
      <c r="AI27" s="1"/>
      <c r="AM27" t="s">
        <v>43</v>
      </c>
      <c r="AQ27" s="1">
        <v>1691.293794241468</v>
      </c>
      <c r="AW27" t="s">
        <v>43</v>
      </c>
      <c r="BA27" s="1">
        <v>43.830794241468084</v>
      </c>
    </row>
    <row r="28" spans="2:53" x14ac:dyDescent="0.25">
      <c r="B28" s="34" t="s">
        <v>10</v>
      </c>
      <c r="C28" s="34"/>
      <c r="D28" s="24"/>
      <c r="E28" s="28">
        <v>6800</v>
      </c>
      <c r="J28" s="34" t="s">
        <v>10</v>
      </c>
      <c r="K28" s="34"/>
      <c r="M28" s="32">
        <v>5344.2368963020363</v>
      </c>
      <c r="S28" t="s">
        <v>10</v>
      </c>
      <c r="W28" s="1">
        <v>5344.2368963020363</v>
      </c>
      <c r="AC28" t="s">
        <v>10</v>
      </c>
      <c r="AG28" s="1">
        <v>5344.2368963020363</v>
      </c>
      <c r="AI28" s="1"/>
      <c r="AM28" t="s">
        <v>10</v>
      </c>
      <c r="AQ28" s="1">
        <v>5344.2368963020363</v>
      </c>
      <c r="AW28" t="s">
        <v>10</v>
      </c>
      <c r="BA28" s="1">
        <v>0</v>
      </c>
    </row>
    <row r="29" spans="2:53" x14ac:dyDescent="0.25">
      <c r="B29" s="34" t="s">
        <v>11</v>
      </c>
      <c r="C29" s="34"/>
      <c r="D29" s="24"/>
      <c r="E29" s="28">
        <v>30954.5</v>
      </c>
      <c r="J29" s="34" t="s">
        <v>11</v>
      </c>
      <c r="K29" s="34"/>
      <c r="M29" s="32">
        <v>24327.673677438441</v>
      </c>
      <c r="S29" t="s">
        <v>11</v>
      </c>
      <c r="W29" s="1">
        <v>24327.673677438441</v>
      </c>
      <c r="AC29" t="s">
        <v>11</v>
      </c>
      <c r="AG29" s="1">
        <v>24327.673677438441</v>
      </c>
      <c r="AI29" s="1"/>
      <c r="AM29" t="s">
        <v>11</v>
      </c>
      <c r="AQ29" s="1">
        <v>24327.673677438441</v>
      </c>
      <c r="AW29" t="s">
        <v>11</v>
      </c>
      <c r="BA29" s="1">
        <v>0</v>
      </c>
    </row>
    <row r="30" spans="2:53" x14ac:dyDescent="0.25">
      <c r="B30" s="34" t="s">
        <v>35</v>
      </c>
      <c r="C30" s="34"/>
      <c r="D30" s="22"/>
      <c r="E30" s="28">
        <v>3854.14</v>
      </c>
      <c r="J30" s="34" t="s">
        <v>35</v>
      </c>
      <c r="K30" s="34"/>
      <c r="M30" s="32">
        <v>3029.0348811049307</v>
      </c>
      <c r="S30" t="s">
        <v>35</v>
      </c>
      <c r="W30" s="1">
        <v>3029.0348811049307</v>
      </c>
      <c r="AC30" t="s">
        <v>35</v>
      </c>
      <c r="AG30" s="1">
        <v>3029.0348811049307</v>
      </c>
      <c r="AI30" s="1"/>
      <c r="AM30" t="s">
        <v>35</v>
      </c>
      <c r="AQ30" s="1">
        <v>3029.0348811049307</v>
      </c>
      <c r="AW30" t="s">
        <v>35</v>
      </c>
      <c r="BA30" s="1">
        <v>0</v>
      </c>
    </row>
    <row r="31" spans="2:53" x14ac:dyDescent="0.25">
      <c r="B31" s="34" t="s">
        <v>12</v>
      </c>
      <c r="C31" s="34"/>
      <c r="D31" s="24"/>
      <c r="E31" s="28">
        <v>2816</v>
      </c>
      <c r="J31" s="34" t="s">
        <v>12</v>
      </c>
      <c r="K31" s="34"/>
      <c r="M31" s="32">
        <v>2213.1428088215494</v>
      </c>
      <c r="S31" t="s">
        <v>12</v>
      </c>
      <c r="W31" s="1">
        <v>2213.1428088215494</v>
      </c>
      <c r="AC31" t="s">
        <v>12</v>
      </c>
      <c r="AG31" s="1">
        <v>2213.1428088215494</v>
      </c>
      <c r="AI31" s="1"/>
      <c r="AM31" t="s">
        <v>12</v>
      </c>
      <c r="AQ31" s="1">
        <v>2213.1428088215494</v>
      </c>
      <c r="AW31" t="s">
        <v>12</v>
      </c>
      <c r="BA31" s="1">
        <v>658.59845216616714</v>
      </c>
    </row>
    <row r="32" spans="2:53" x14ac:dyDescent="0.25">
      <c r="B32" s="34" t="s">
        <v>13</v>
      </c>
      <c r="C32" s="34"/>
      <c r="D32" s="24"/>
      <c r="E32" s="28">
        <v>41793.595999999998</v>
      </c>
      <c r="J32" s="34" t="s">
        <v>13</v>
      </c>
      <c r="K32" s="34"/>
      <c r="M32" s="32">
        <v>32846.305554756058</v>
      </c>
      <c r="S32" t="s">
        <v>13</v>
      </c>
      <c r="W32" s="1">
        <v>32846.305554756058</v>
      </c>
      <c r="AC32" t="s">
        <v>13</v>
      </c>
      <c r="AG32" s="1">
        <v>32846.305554756058</v>
      </c>
      <c r="AI32" s="1"/>
      <c r="AM32" t="s">
        <v>13</v>
      </c>
      <c r="AQ32" s="1">
        <v>32846.305554756058</v>
      </c>
      <c r="AW32" t="s">
        <v>13</v>
      </c>
      <c r="BA32" s="1">
        <v>0</v>
      </c>
    </row>
    <row r="33" spans="2:53" x14ac:dyDescent="0.25">
      <c r="B33" s="34" t="s">
        <v>14</v>
      </c>
      <c r="C33" s="34"/>
      <c r="D33" s="22"/>
      <c r="E33" s="28">
        <v>17000</v>
      </c>
      <c r="J33" s="34" t="s">
        <v>14</v>
      </c>
      <c r="K33" s="34"/>
      <c r="M33" s="32">
        <v>13360.592240755092</v>
      </c>
      <c r="S33" t="s">
        <v>14</v>
      </c>
      <c r="W33" s="1">
        <v>13360.592240755092</v>
      </c>
      <c r="AC33" t="s">
        <v>14</v>
      </c>
      <c r="AG33" s="1">
        <v>13360.592240755092</v>
      </c>
      <c r="AI33" s="1"/>
      <c r="AM33" t="s">
        <v>14</v>
      </c>
      <c r="AQ33" s="1">
        <v>860.59224075509155</v>
      </c>
      <c r="AW33" t="s">
        <v>14</v>
      </c>
      <c r="BA33" s="1">
        <v>860.59224075509155</v>
      </c>
    </row>
    <row r="34" spans="2:53" x14ac:dyDescent="0.25">
      <c r="B34" s="34" t="s">
        <v>15</v>
      </c>
      <c r="C34" s="34"/>
      <c r="D34" s="24"/>
      <c r="E34" s="28">
        <v>2066975.0149999999</v>
      </c>
      <c r="J34" s="34" t="s">
        <v>15</v>
      </c>
      <c r="K34" s="34"/>
      <c r="M34" s="32">
        <v>1624471.1968966846</v>
      </c>
      <c r="S34" t="s">
        <v>15</v>
      </c>
      <c r="W34" s="1">
        <v>1624471.1968966846</v>
      </c>
      <c r="AC34" t="s">
        <v>15</v>
      </c>
      <c r="AG34" s="1">
        <v>1624471.1968966846</v>
      </c>
      <c r="AI34" s="1"/>
      <c r="AM34" t="s">
        <v>15</v>
      </c>
      <c r="AQ34" s="1">
        <v>0</v>
      </c>
      <c r="AW34" t="s">
        <v>15</v>
      </c>
      <c r="BA34" s="1">
        <v>0</v>
      </c>
    </row>
    <row r="35" spans="2:53" x14ac:dyDescent="0.25">
      <c r="B35" s="34" t="s">
        <v>16</v>
      </c>
      <c r="C35" s="34"/>
      <c r="D35" s="24"/>
      <c r="E35" s="28">
        <v>14395.637000000001</v>
      </c>
      <c r="J35" s="34" t="s">
        <v>16</v>
      </c>
      <c r="K35" s="34"/>
      <c r="M35" s="32">
        <v>11313.778588407466</v>
      </c>
      <c r="S35" t="s">
        <v>16</v>
      </c>
      <c r="W35" s="1">
        <v>11313.778588407466</v>
      </c>
      <c r="AC35" t="s">
        <v>16</v>
      </c>
      <c r="AG35" s="1">
        <v>11313.778588407466</v>
      </c>
      <c r="AI35" s="1"/>
      <c r="AM35" t="s">
        <v>16</v>
      </c>
      <c r="AQ35" s="1">
        <v>11313.778588407466</v>
      </c>
      <c r="AW35" t="s">
        <v>16</v>
      </c>
      <c r="BA35" s="1">
        <v>0</v>
      </c>
    </row>
    <row r="36" spans="2:53" x14ac:dyDescent="0.25">
      <c r="B36" s="34" t="s">
        <v>52</v>
      </c>
      <c r="C36" s="34"/>
      <c r="D36" s="24"/>
      <c r="E36" s="28">
        <v>5016.8599999999997</v>
      </c>
      <c r="J36" s="34" t="s">
        <v>52</v>
      </c>
      <c r="K36" s="34"/>
      <c r="M36" s="32">
        <v>3942.8365169973285</v>
      </c>
      <c r="S36" t="s">
        <v>52</v>
      </c>
      <c r="W36" s="1">
        <v>3942.8365169973285</v>
      </c>
      <c r="AC36" t="s">
        <v>52</v>
      </c>
      <c r="AG36" s="1">
        <v>3942.8365169973285</v>
      </c>
      <c r="AI36" s="1"/>
      <c r="AM36" t="s">
        <v>52</v>
      </c>
      <c r="AQ36" s="1">
        <v>3942.8365169973285</v>
      </c>
      <c r="AW36" t="s">
        <v>52</v>
      </c>
      <c r="BA36" s="1">
        <v>161.97651699732887</v>
      </c>
    </row>
    <row r="37" spans="2:53" x14ac:dyDescent="0.25">
      <c r="B37" s="34" t="s">
        <v>17</v>
      </c>
      <c r="C37" s="34"/>
      <c r="D37" s="24"/>
      <c r="E37" s="28">
        <v>1404.4649999999999</v>
      </c>
      <c r="J37" s="34" t="s">
        <v>17</v>
      </c>
      <c r="K37" s="34"/>
      <c r="M37" s="32">
        <v>1103.7931871418882</v>
      </c>
      <c r="S37" t="s">
        <v>17</v>
      </c>
      <c r="W37" s="1">
        <v>1103.7931871418882</v>
      </c>
      <c r="AC37" t="s">
        <v>17</v>
      </c>
      <c r="AG37" s="1">
        <v>1103.7931871418882</v>
      </c>
      <c r="AI37" s="1"/>
      <c r="AM37" t="s">
        <v>17</v>
      </c>
      <c r="AQ37" s="1">
        <v>1103.7931871418882</v>
      </c>
      <c r="AW37" t="s">
        <v>17</v>
      </c>
      <c r="BA37" s="1">
        <v>82.543187141888211</v>
      </c>
    </row>
    <row r="38" spans="2:53" x14ac:dyDescent="0.25">
      <c r="B38" s="34" t="s">
        <v>18</v>
      </c>
      <c r="C38" s="34"/>
      <c r="D38" s="22"/>
      <c r="E38" s="28">
        <v>3904.2</v>
      </c>
      <c r="J38" s="34" t="s">
        <v>18</v>
      </c>
      <c r="K38" s="34"/>
      <c r="M38" s="32">
        <v>3068.3778956680012</v>
      </c>
      <c r="S38" t="s">
        <v>18</v>
      </c>
      <c r="W38" s="1">
        <v>3068.3778956680012</v>
      </c>
      <c r="AC38" t="s">
        <v>18</v>
      </c>
      <c r="AG38" s="1">
        <v>3068.3778956680012</v>
      </c>
      <c r="AI38" s="1"/>
      <c r="AM38" t="s">
        <v>18</v>
      </c>
      <c r="AQ38" s="1">
        <v>0</v>
      </c>
      <c r="AW38" t="s">
        <v>18</v>
      </c>
      <c r="BA38" s="1">
        <v>0</v>
      </c>
    </row>
    <row r="39" spans="2:53" x14ac:dyDescent="0.25">
      <c r="B39" s="34" t="s">
        <v>19</v>
      </c>
      <c r="C39" s="34"/>
      <c r="D39" s="22"/>
      <c r="E39" s="28">
        <v>1760</v>
      </c>
      <c r="J39" s="34" t="s">
        <v>19</v>
      </c>
      <c r="K39" s="34"/>
      <c r="M39" s="32">
        <v>1383.2142555134683</v>
      </c>
      <c r="S39" t="s">
        <v>19</v>
      </c>
      <c r="W39" s="1">
        <v>1383.2142555134683</v>
      </c>
      <c r="AC39" t="s">
        <v>19</v>
      </c>
      <c r="AG39" s="1">
        <v>1383.2142555134683</v>
      </c>
      <c r="AI39" s="1"/>
      <c r="AM39" t="s">
        <v>19</v>
      </c>
      <c r="AQ39" s="1">
        <v>1383.2142555134683</v>
      </c>
      <c r="AW39" t="s">
        <v>19</v>
      </c>
      <c r="BA39" s="1">
        <v>231.95525551346827</v>
      </c>
    </row>
    <row r="40" spans="2:53" x14ac:dyDescent="0.25">
      <c r="B40" s="34" t="s">
        <v>20</v>
      </c>
      <c r="C40" s="34"/>
      <c r="D40" s="24"/>
      <c r="E40" s="28">
        <v>13125</v>
      </c>
      <c r="J40" s="34" t="s">
        <v>20</v>
      </c>
      <c r="K40" s="34"/>
      <c r="M40" s="32">
        <v>10315.163127053564</v>
      </c>
      <c r="S40" t="s">
        <v>20</v>
      </c>
      <c r="W40" s="1">
        <v>10315.163127053564</v>
      </c>
      <c r="AC40" t="s">
        <v>20</v>
      </c>
      <c r="AG40" s="1">
        <v>10315.163127053564</v>
      </c>
      <c r="AI40" s="1"/>
      <c r="AM40" t="s">
        <v>20</v>
      </c>
      <c r="AQ40" s="1">
        <v>0</v>
      </c>
      <c r="AW40" t="s">
        <v>20</v>
      </c>
      <c r="BA40" s="1">
        <v>0</v>
      </c>
    </row>
    <row r="41" spans="2:53" x14ac:dyDescent="0.25">
      <c r="B41" s="34" t="s">
        <v>21</v>
      </c>
      <c r="C41" s="34"/>
      <c r="D41" s="22"/>
      <c r="E41" s="28">
        <v>1000</v>
      </c>
      <c r="J41" s="34" t="s">
        <v>21</v>
      </c>
      <c r="K41" s="34"/>
      <c r="M41" s="32">
        <v>785.91719063265236</v>
      </c>
      <c r="S41" t="s">
        <v>21</v>
      </c>
      <c r="W41" s="1">
        <v>785.91719063265236</v>
      </c>
      <c r="AC41" t="s">
        <v>21</v>
      </c>
      <c r="AG41" s="1">
        <v>785.91719063265236</v>
      </c>
      <c r="AI41" s="1"/>
      <c r="AM41" t="s">
        <v>21</v>
      </c>
      <c r="AQ41" s="1">
        <v>685.91719063265236</v>
      </c>
      <c r="AW41" t="s">
        <v>21</v>
      </c>
      <c r="BA41" s="1">
        <v>0</v>
      </c>
    </row>
    <row r="42" spans="2:53" x14ac:dyDescent="0.25">
      <c r="B42" s="34" t="s">
        <v>56</v>
      </c>
      <c r="C42" s="34"/>
      <c r="D42" s="22"/>
      <c r="E42" s="28">
        <v>10</v>
      </c>
      <c r="J42" s="34" t="s">
        <v>56</v>
      </c>
      <c r="K42" s="34"/>
      <c r="M42" s="32">
        <v>7.859171906326524</v>
      </c>
      <c r="S42" t="s">
        <v>56</v>
      </c>
      <c r="W42" s="1">
        <v>7.859171906326524</v>
      </c>
      <c r="AC42" t="s">
        <v>56</v>
      </c>
      <c r="AG42" s="1">
        <v>7.859171906326524</v>
      </c>
      <c r="AI42" s="1"/>
      <c r="AM42" t="s">
        <v>56</v>
      </c>
      <c r="AQ42" s="1">
        <v>7.859171906326524</v>
      </c>
      <c r="AW42" t="s">
        <v>56</v>
      </c>
      <c r="BA42" s="1">
        <v>0</v>
      </c>
    </row>
    <row r="43" spans="2:53" x14ac:dyDescent="0.25">
      <c r="B43" s="34" t="s">
        <v>22</v>
      </c>
      <c r="C43" s="34"/>
      <c r="D43" s="24"/>
      <c r="E43" s="28">
        <v>1903.059</v>
      </c>
      <c r="J43" s="34" t="s">
        <v>22</v>
      </c>
      <c r="K43" s="34"/>
      <c r="M43" s="32">
        <v>1495.6467828881848</v>
      </c>
      <c r="S43" t="s">
        <v>22</v>
      </c>
      <c r="W43" s="1">
        <v>1495.6467828881848</v>
      </c>
      <c r="AC43" t="s">
        <v>22</v>
      </c>
      <c r="AG43" s="1">
        <v>1495.6467828881848</v>
      </c>
      <c r="AI43" s="1"/>
      <c r="AM43" t="s">
        <v>22</v>
      </c>
      <c r="AQ43" s="1">
        <v>1495.6467828881848</v>
      </c>
      <c r="AW43" t="s">
        <v>22</v>
      </c>
      <c r="BA43" s="1">
        <v>33.693782888184842</v>
      </c>
    </row>
    <row r="44" spans="2:53" x14ac:dyDescent="0.25">
      <c r="B44" s="34" t="s">
        <v>23</v>
      </c>
      <c r="C44" s="34"/>
      <c r="D44" s="24"/>
      <c r="E44" s="28">
        <v>1170</v>
      </c>
      <c r="J44" s="34" t="s">
        <v>23</v>
      </c>
      <c r="K44" s="34"/>
      <c r="M44" s="32">
        <v>919.52311304020338</v>
      </c>
      <c r="S44" t="s">
        <v>23</v>
      </c>
      <c r="W44" s="1">
        <v>919.52311304020338</v>
      </c>
      <c r="AC44" t="s">
        <v>23</v>
      </c>
      <c r="AG44" s="1">
        <v>919.52311304020338</v>
      </c>
      <c r="AI44" s="1"/>
      <c r="AM44" t="s">
        <v>23</v>
      </c>
      <c r="AQ44" s="1">
        <v>919.52311304020338</v>
      </c>
      <c r="AW44" t="s">
        <v>23</v>
      </c>
      <c r="BA44" s="1">
        <v>212.15811304020338</v>
      </c>
    </row>
    <row r="45" spans="2:53" x14ac:dyDescent="0.25">
      <c r="B45" s="34" t="s">
        <v>53</v>
      </c>
      <c r="C45" s="34"/>
      <c r="D45" s="22"/>
      <c r="E45" s="28">
        <v>117.7</v>
      </c>
      <c r="J45" s="34" t="s">
        <v>53</v>
      </c>
      <c r="K45" s="34"/>
      <c r="M45" s="32">
        <v>92.502453337463194</v>
      </c>
      <c r="S45" t="s">
        <v>53</v>
      </c>
      <c r="W45" s="1">
        <v>92.502453337463194</v>
      </c>
      <c r="AC45" t="s">
        <v>53</v>
      </c>
      <c r="AG45" s="1">
        <v>92.502453337463194</v>
      </c>
      <c r="AI45" s="1"/>
      <c r="AM45" t="s">
        <v>53</v>
      </c>
      <c r="AQ45" s="1">
        <v>92.502453337463194</v>
      </c>
      <c r="AW45" t="s">
        <v>53</v>
      </c>
      <c r="BA45" s="1">
        <v>32.202453337463197</v>
      </c>
    </row>
    <row r="46" spans="2:53" x14ac:dyDescent="0.25">
      <c r="B46" s="15" t="s">
        <v>24</v>
      </c>
      <c r="C46" s="34"/>
      <c r="E46" s="5">
        <v>13887</v>
      </c>
      <c r="J46" s="15" t="s">
        <v>24</v>
      </c>
      <c r="K46" s="34"/>
      <c r="M46" s="32">
        <v>10914.032026315645</v>
      </c>
      <c r="S46" t="s">
        <v>24</v>
      </c>
      <c r="W46" s="1">
        <v>10914.032026315645</v>
      </c>
      <c r="AC46" t="s">
        <v>24</v>
      </c>
      <c r="AG46" s="1">
        <v>10914.032026315645</v>
      </c>
      <c r="AI46" s="1"/>
      <c r="AM46" t="s">
        <v>24</v>
      </c>
      <c r="AQ46" s="1">
        <v>6414.0320263156445</v>
      </c>
      <c r="AW46" t="s">
        <v>24</v>
      </c>
      <c r="BA46" s="1">
        <v>814.03202631564454</v>
      </c>
    </row>
    <row r="47" spans="2:53" x14ac:dyDescent="0.25">
      <c r="B47" s="34" t="s">
        <v>54</v>
      </c>
      <c r="C47" s="34"/>
      <c r="E47" s="1">
        <v>2050</v>
      </c>
      <c r="J47" s="34" t="s">
        <v>54</v>
      </c>
      <c r="K47" s="34"/>
      <c r="M47" s="32">
        <v>1611.1302407969374</v>
      </c>
      <c r="S47" t="s">
        <v>54</v>
      </c>
      <c r="W47" s="1">
        <v>1611.1302407969374</v>
      </c>
      <c r="AC47" t="s">
        <v>54</v>
      </c>
      <c r="AG47" s="1">
        <v>1611.1302407969374</v>
      </c>
      <c r="AI47" s="1"/>
      <c r="AM47" t="s">
        <v>54</v>
      </c>
      <c r="AQ47" s="1">
        <v>1611.1302407969374</v>
      </c>
      <c r="AW47" t="s">
        <v>54</v>
      </c>
      <c r="BA47" s="1">
        <v>0</v>
      </c>
    </row>
    <row r="48" spans="2:53" x14ac:dyDescent="0.25">
      <c r="B48" s="34" t="s">
        <v>25</v>
      </c>
      <c r="C48" s="34"/>
      <c r="E48" s="1">
        <v>489.12599999999998</v>
      </c>
      <c r="J48" s="34" t="s">
        <v>25</v>
      </c>
      <c r="K48" s="34"/>
      <c r="M48" s="32">
        <v>384.4125317853867</v>
      </c>
      <c r="S48" t="s">
        <v>25</v>
      </c>
      <c r="W48" s="1">
        <v>384.4125317853867</v>
      </c>
      <c r="AC48" t="s">
        <v>25</v>
      </c>
      <c r="AG48" s="1">
        <v>384.4125317853867</v>
      </c>
      <c r="AI48" s="1"/>
      <c r="AM48" t="s">
        <v>25</v>
      </c>
      <c r="AQ48" s="1">
        <v>384.4125317853867</v>
      </c>
      <c r="AW48" t="s">
        <v>25</v>
      </c>
      <c r="BA48" s="1">
        <v>0</v>
      </c>
    </row>
    <row r="49" spans="2:53" x14ac:dyDescent="0.25">
      <c r="B49" s="34" t="s">
        <v>63</v>
      </c>
      <c r="C49" s="34"/>
      <c r="E49" s="1">
        <v>32882.959000000003</v>
      </c>
      <c r="J49" s="34" t="s">
        <v>63</v>
      </c>
      <c r="K49" s="34"/>
      <c r="M49" s="32">
        <v>25843.282756968696</v>
      </c>
      <c r="S49" t="s">
        <v>63</v>
      </c>
      <c r="W49" s="1">
        <v>25843.282756968696</v>
      </c>
      <c r="AC49" t="s">
        <v>63</v>
      </c>
      <c r="AG49" s="1">
        <v>0</v>
      </c>
      <c r="AI49" s="1"/>
      <c r="AM49" t="s">
        <v>63</v>
      </c>
      <c r="AQ49" s="1">
        <v>0</v>
      </c>
      <c r="AW49" t="s">
        <v>63</v>
      </c>
      <c r="BA49" s="1">
        <v>0</v>
      </c>
    </row>
    <row r="50" spans="2:53" x14ac:dyDescent="0.25">
      <c r="B50" s="34" t="s">
        <v>26</v>
      </c>
      <c r="C50" s="34"/>
      <c r="E50" s="1">
        <v>14000</v>
      </c>
      <c r="J50" s="34" t="s">
        <v>26</v>
      </c>
      <c r="K50" s="34"/>
      <c r="M50" s="32">
        <v>11002.840668857134</v>
      </c>
      <c r="S50" t="s">
        <v>26</v>
      </c>
      <c r="W50" s="1">
        <v>11002.840668857134</v>
      </c>
      <c r="AC50" t="s">
        <v>26</v>
      </c>
      <c r="AG50" s="1">
        <v>11002.840668857134</v>
      </c>
      <c r="AI50" s="1"/>
      <c r="AM50" t="s">
        <v>26</v>
      </c>
      <c r="AQ50" s="1">
        <v>6002.840668857134</v>
      </c>
      <c r="AW50" t="s">
        <v>26</v>
      </c>
      <c r="BA50" s="1">
        <v>1102.840668857134</v>
      </c>
    </row>
    <row r="51" spans="2:53" x14ac:dyDescent="0.25">
      <c r="B51" s="15" t="s">
        <v>45</v>
      </c>
      <c r="C51" s="34"/>
      <c r="E51" s="1">
        <v>384.74</v>
      </c>
      <c r="J51" s="15" t="s">
        <v>45</v>
      </c>
      <c r="K51" s="34"/>
      <c r="M51" s="32">
        <v>302.37377992400673</v>
      </c>
      <c r="S51" t="s">
        <v>45</v>
      </c>
      <c r="W51" s="1">
        <v>302.37377992400673</v>
      </c>
      <c r="AC51" t="s">
        <v>45</v>
      </c>
      <c r="AG51" s="1">
        <v>302.37377992400673</v>
      </c>
      <c r="AI51" s="1"/>
      <c r="AM51" t="s">
        <v>45</v>
      </c>
      <c r="AQ51" s="1">
        <v>302.37377992400673</v>
      </c>
      <c r="AW51" t="s">
        <v>45</v>
      </c>
      <c r="BA51" s="1">
        <v>55.933779924006728</v>
      </c>
    </row>
    <row r="52" spans="2:53" x14ac:dyDescent="0.25">
      <c r="B52" s="34" t="s">
        <v>46</v>
      </c>
      <c r="C52" s="34"/>
      <c r="E52" s="1">
        <v>32133.940999999999</v>
      </c>
      <c r="J52" s="34" t="s">
        <v>46</v>
      </c>
      <c r="K52" s="34"/>
      <c r="M52" s="32">
        <v>25254.616634675403</v>
      </c>
      <c r="S52" t="s">
        <v>46</v>
      </c>
      <c r="W52" s="1">
        <v>25254.616634675403</v>
      </c>
      <c r="AC52" t="s">
        <v>46</v>
      </c>
      <c r="AG52" s="1">
        <v>25254.616634675403</v>
      </c>
      <c r="AI52" s="1"/>
      <c r="AM52" t="s">
        <v>46</v>
      </c>
      <c r="AQ52" s="1">
        <v>25254.616634675403</v>
      </c>
      <c r="AW52" t="s">
        <v>46</v>
      </c>
      <c r="BA52" s="1">
        <v>0</v>
      </c>
    </row>
    <row r="53" spans="2:53" x14ac:dyDescent="0.25">
      <c r="B53" s="34" t="s">
        <v>27</v>
      </c>
      <c r="C53" s="34"/>
      <c r="E53" s="1">
        <v>763.90700000000004</v>
      </c>
      <c r="J53" s="34" t="s">
        <v>27</v>
      </c>
      <c r="K53" s="34"/>
      <c r="M53" s="32">
        <v>600.36764334461759</v>
      </c>
      <c r="S53" t="s">
        <v>27</v>
      </c>
      <c r="W53" s="1">
        <v>600.36764334461759</v>
      </c>
      <c r="AC53" t="s">
        <v>27</v>
      </c>
      <c r="AG53" s="1">
        <v>600.36764334461759</v>
      </c>
      <c r="AI53" s="1"/>
      <c r="AM53" t="s">
        <v>27</v>
      </c>
      <c r="AQ53" s="1">
        <v>600.36764334461759</v>
      </c>
      <c r="AW53" t="s">
        <v>27</v>
      </c>
      <c r="BA53" s="1">
        <v>0</v>
      </c>
    </row>
    <row r="54" spans="2:53" x14ac:dyDescent="0.25">
      <c r="B54" s="34" t="s">
        <v>28</v>
      </c>
      <c r="C54" s="34"/>
      <c r="E54" s="1">
        <v>6369.71</v>
      </c>
      <c r="J54" s="34" t="s">
        <v>28</v>
      </c>
      <c r="K54" s="34"/>
      <c r="M54" s="32">
        <v>5006.0645883447123</v>
      </c>
      <c r="S54" t="s">
        <v>28</v>
      </c>
      <c r="W54" s="1">
        <v>5006.0645883447123</v>
      </c>
      <c r="AC54" t="s">
        <v>28</v>
      </c>
      <c r="AG54" s="1">
        <v>5006.0645883447123</v>
      </c>
      <c r="AI54" s="1"/>
      <c r="AM54" t="s">
        <v>28</v>
      </c>
      <c r="AQ54" s="1">
        <v>5006.0645883447123</v>
      </c>
      <c r="AW54" t="s">
        <v>28</v>
      </c>
      <c r="BA54" s="1">
        <v>0</v>
      </c>
    </row>
    <row r="55" spans="2:53" x14ac:dyDescent="0.25">
      <c r="B55" s="34" t="s">
        <v>73</v>
      </c>
      <c r="C55" s="34"/>
      <c r="E55" s="1">
        <v>20542</v>
      </c>
      <c r="J55" s="34" t="s">
        <v>73</v>
      </c>
      <c r="K55" s="34"/>
      <c r="M55" s="32">
        <v>16144.310929975945</v>
      </c>
      <c r="S55" t="s">
        <v>73</v>
      </c>
      <c r="W55" s="1">
        <v>16144.310929975945</v>
      </c>
      <c r="AC55" t="s">
        <v>73</v>
      </c>
      <c r="AG55" s="1">
        <v>16144.310929975945</v>
      </c>
      <c r="AI55" s="1"/>
      <c r="AM55" t="s">
        <v>73</v>
      </c>
      <c r="AQ55" s="1">
        <v>16144.310929975945</v>
      </c>
      <c r="AW55" t="s">
        <v>73</v>
      </c>
      <c r="BA55" s="1">
        <v>0</v>
      </c>
    </row>
    <row r="56" spans="2:53" x14ac:dyDescent="0.25">
      <c r="B56" s="34" t="s">
        <v>64</v>
      </c>
      <c r="C56" s="34"/>
      <c r="E56" s="1">
        <v>200.13900000000001</v>
      </c>
      <c r="J56" s="34" t="s">
        <v>64</v>
      </c>
      <c r="K56" s="34"/>
      <c r="M56" s="32">
        <v>157.29268061602843</v>
      </c>
      <c r="S56" t="s">
        <v>64</v>
      </c>
      <c r="W56" s="1">
        <v>0</v>
      </c>
      <c r="AC56" t="s">
        <v>64</v>
      </c>
      <c r="AG56" s="1">
        <v>157.29268061602843</v>
      </c>
      <c r="AI56" s="1"/>
      <c r="AM56" t="s">
        <v>64</v>
      </c>
      <c r="AQ56" s="1">
        <v>0</v>
      </c>
      <c r="AW56" t="s">
        <v>64</v>
      </c>
      <c r="BA56" s="1">
        <v>0</v>
      </c>
    </row>
    <row r="57" spans="2:53" x14ac:dyDescent="0.25">
      <c r="B57" s="34" t="s">
        <v>74</v>
      </c>
      <c r="C57" s="34"/>
      <c r="E57" s="1">
        <v>8078</v>
      </c>
      <c r="J57" s="34" t="s">
        <v>74</v>
      </c>
      <c r="K57" s="34"/>
      <c r="M57" s="32">
        <v>6348.6390659305662</v>
      </c>
      <c r="S57" t="s">
        <v>74</v>
      </c>
      <c r="W57" s="8">
        <v>0</v>
      </c>
      <c r="AC57" t="s">
        <v>74</v>
      </c>
      <c r="AG57" s="1">
        <v>0</v>
      </c>
      <c r="AI57" s="1"/>
      <c r="AM57" t="s">
        <v>74</v>
      </c>
      <c r="AQ57" s="1">
        <v>4711.5390659305667</v>
      </c>
      <c r="AW57" t="s">
        <v>74</v>
      </c>
      <c r="BA57" s="1">
        <v>4711.5390659305667</v>
      </c>
    </row>
    <row r="58" spans="2:53" x14ac:dyDescent="0.25">
      <c r="B58" s="15" t="s">
        <v>47</v>
      </c>
      <c r="C58" s="34"/>
      <c r="E58" s="1">
        <v>15.475</v>
      </c>
      <c r="J58" s="15" t="s">
        <v>47</v>
      </c>
      <c r="K58" s="34"/>
      <c r="M58" s="32">
        <v>12.162068525040295</v>
      </c>
      <c r="S58" t="s">
        <v>47</v>
      </c>
      <c r="W58" s="1">
        <v>12.162068525040295</v>
      </c>
      <c r="AC58" t="s">
        <v>47</v>
      </c>
      <c r="AG58" s="1">
        <v>12.162068525040295</v>
      </c>
      <c r="AI58" s="1"/>
      <c r="AM58" t="s">
        <v>47</v>
      </c>
      <c r="AQ58" s="1">
        <v>12.162068525040295</v>
      </c>
      <c r="AW58" t="s">
        <v>47</v>
      </c>
      <c r="BA58" s="1">
        <v>0</v>
      </c>
    </row>
    <row r="59" spans="2:53" x14ac:dyDescent="0.25">
      <c r="B59" s="15" t="s">
        <v>29</v>
      </c>
      <c r="C59" s="15"/>
      <c r="E59" s="1">
        <v>3480</v>
      </c>
      <c r="J59" s="15" t="s">
        <v>29</v>
      </c>
      <c r="K59" s="15"/>
      <c r="M59" s="32">
        <v>2734.9918234016304</v>
      </c>
      <c r="S59" t="s">
        <v>29</v>
      </c>
      <c r="W59" s="1">
        <v>2734.9918234016304</v>
      </c>
      <c r="AC59" t="s">
        <v>29</v>
      </c>
      <c r="AG59" s="1">
        <v>2734.9918234016304</v>
      </c>
      <c r="AI59" s="1"/>
      <c r="AM59" t="s">
        <v>29</v>
      </c>
      <c r="AQ59" s="1">
        <v>2734.9918234016304</v>
      </c>
      <c r="AW59" t="s">
        <v>29</v>
      </c>
      <c r="BA59" s="1">
        <v>534.55582340163028</v>
      </c>
    </row>
    <row r="60" spans="2:53" x14ac:dyDescent="0.25">
      <c r="B60" t="s">
        <v>30</v>
      </c>
      <c r="E60" s="1">
        <v>880</v>
      </c>
      <c r="J60" t="s">
        <v>30</v>
      </c>
      <c r="M60" s="1">
        <v>691.60712775673414</v>
      </c>
      <c r="S60" t="s">
        <v>30</v>
      </c>
      <c r="W60" s="1">
        <v>691.60712775673414</v>
      </c>
      <c r="AC60" t="s">
        <v>30</v>
      </c>
      <c r="AG60" s="1">
        <v>691.60712775673414</v>
      </c>
      <c r="AI60" s="1"/>
      <c r="AM60" t="s">
        <v>30</v>
      </c>
      <c r="AQ60" s="1">
        <v>691.60712775673414</v>
      </c>
      <c r="AW60" t="s">
        <v>30</v>
      </c>
      <c r="BA60" s="1">
        <v>0</v>
      </c>
    </row>
    <row r="61" spans="2:53" x14ac:dyDescent="0.25">
      <c r="B61" t="s">
        <v>48</v>
      </c>
      <c r="E61" s="1">
        <v>43120</v>
      </c>
      <c r="J61" t="s">
        <v>48</v>
      </c>
      <c r="M61" s="1">
        <v>33888.749260079974</v>
      </c>
      <c r="S61" t="s">
        <v>48</v>
      </c>
      <c r="W61" s="1">
        <v>0.74126007997256238</v>
      </c>
      <c r="AC61" t="s">
        <v>48</v>
      </c>
      <c r="AG61" s="1">
        <v>33888.749260079974</v>
      </c>
      <c r="AI61" s="1"/>
      <c r="AM61" t="s">
        <v>48</v>
      </c>
      <c r="AQ61" s="1">
        <v>0.74126007997256238</v>
      </c>
      <c r="AW61" t="s">
        <v>48</v>
      </c>
      <c r="BA61" s="1">
        <v>0.74126007997256238</v>
      </c>
    </row>
    <row r="62" spans="2:53" x14ac:dyDescent="0.25">
      <c r="B62" t="s">
        <v>31</v>
      </c>
      <c r="E62" s="1">
        <v>2069.2890000000002</v>
      </c>
      <c r="J62" t="s">
        <v>31</v>
      </c>
      <c r="M62" s="1">
        <v>1626.2897974870509</v>
      </c>
      <c r="S62" t="s">
        <v>31</v>
      </c>
      <c r="W62" s="1">
        <v>1626.2897974870509</v>
      </c>
      <c r="AC62" t="s">
        <v>31</v>
      </c>
      <c r="AG62" s="1">
        <v>1626.2897974870509</v>
      </c>
      <c r="AI62" s="1"/>
      <c r="AM62" t="s">
        <v>31</v>
      </c>
      <c r="AQ62" s="1">
        <v>1626.2897974870509</v>
      </c>
      <c r="AW62" t="s">
        <v>31</v>
      </c>
      <c r="BA62" s="1">
        <v>0</v>
      </c>
    </row>
    <row r="63" spans="2:53" x14ac:dyDescent="0.25">
      <c r="B63" t="s">
        <v>32</v>
      </c>
      <c r="E63" s="1">
        <v>9743.8379999999997</v>
      </c>
      <c r="J63" t="s">
        <v>32</v>
      </c>
      <c r="M63" s="1">
        <v>7657.8497869396824</v>
      </c>
      <c r="S63" t="s">
        <v>32</v>
      </c>
      <c r="W63" s="1">
        <v>7657.8497869396824</v>
      </c>
      <c r="AC63" t="s">
        <v>32</v>
      </c>
      <c r="AG63" s="1">
        <v>7657.8497869396824</v>
      </c>
      <c r="AI63" s="1"/>
      <c r="AM63" t="s">
        <v>32</v>
      </c>
      <c r="AQ63" s="1">
        <v>0</v>
      </c>
      <c r="AW63" t="s">
        <v>32</v>
      </c>
      <c r="BA63" s="1">
        <v>0</v>
      </c>
    </row>
    <row r="64" spans="2:53" x14ac:dyDescent="0.25">
      <c r="B64" t="s">
        <v>33</v>
      </c>
      <c r="E64" s="1">
        <v>1639</v>
      </c>
      <c r="J64" t="s">
        <v>33</v>
      </c>
      <c r="M64" s="1">
        <v>1288.1182754469173</v>
      </c>
      <c r="S64" t="s">
        <v>33</v>
      </c>
      <c r="W64" s="1">
        <v>1288.1182754469173</v>
      </c>
      <c r="AC64" t="s">
        <v>33</v>
      </c>
      <c r="AG64" s="1">
        <v>1288.1182754469173</v>
      </c>
      <c r="AI64" s="1"/>
      <c r="AM64" t="s">
        <v>33</v>
      </c>
      <c r="AQ64" s="1">
        <v>0</v>
      </c>
      <c r="AW64" t="s">
        <v>33</v>
      </c>
      <c r="BA64" s="1">
        <v>0</v>
      </c>
    </row>
    <row r="65" spans="2:53" x14ac:dyDescent="0.25">
      <c r="B65" t="s">
        <v>57</v>
      </c>
      <c r="E65" s="1">
        <v>59.48</v>
      </c>
      <c r="J65" t="s">
        <v>57</v>
      </c>
      <c r="M65" s="1">
        <v>46.746354498830165</v>
      </c>
      <c r="S65" t="s">
        <v>57</v>
      </c>
      <c r="W65" s="1">
        <v>46.746354498830165</v>
      </c>
      <c r="AC65" t="s">
        <v>57</v>
      </c>
      <c r="AG65" s="1">
        <v>46.746354498830165</v>
      </c>
      <c r="AI65" s="1"/>
      <c r="AM65" t="s">
        <v>57</v>
      </c>
      <c r="AQ65" s="1">
        <v>46.746354498830165</v>
      </c>
      <c r="AW65" t="s">
        <v>57</v>
      </c>
      <c r="BA65" s="1">
        <v>0</v>
      </c>
    </row>
    <row r="66" spans="2:53" x14ac:dyDescent="0.25">
      <c r="B66" t="s">
        <v>55</v>
      </c>
      <c r="E66" s="1">
        <v>41886.889000000003</v>
      </c>
      <c r="J66" t="s">
        <v>55</v>
      </c>
      <c r="M66" s="1">
        <v>32919.626127221753</v>
      </c>
      <c r="S66" t="s">
        <v>55</v>
      </c>
      <c r="W66" s="1">
        <v>32919.626127221753</v>
      </c>
      <c r="AC66" t="s">
        <v>55</v>
      </c>
      <c r="AG66" s="1">
        <v>32919.626127221753</v>
      </c>
      <c r="AI66" s="1"/>
      <c r="AM66" t="s">
        <v>55</v>
      </c>
      <c r="AQ66" s="1">
        <v>32919.626127221753</v>
      </c>
      <c r="AW66" t="s">
        <v>55</v>
      </c>
      <c r="BA66" s="1">
        <v>0</v>
      </c>
    </row>
  </sheetData>
  <mergeCells count="6">
    <mergeCell ref="AW4:BD4"/>
    <mergeCell ref="J4:P4"/>
    <mergeCell ref="B4:G4"/>
    <mergeCell ref="S4:Z4"/>
    <mergeCell ref="AC4:AJ4"/>
    <mergeCell ref="AM4:AT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2016-03-02T15:05:33Z</dcterms:modified>
</cp:coreProperties>
</file>