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luna crt\"/>
    </mc:Choice>
  </mc:AlternateContent>
  <bookViews>
    <workbookView xWindow="0" yWindow="0" windowWidth="20490" windowHeight="7155" activeTab="3"/>
  </bookViews>
  <sheets>
    <sheet name="banda" sheetId="4" r:id="rId1"/>
    <sheet name="producatori" sheetId="6" r:id="rId2"/>
    <sheet name="februarie - producatori" sheetId="7" r:id="rId3"/>
    <sheet name="februarie - furnizori" sheetId="8" r:id="rId4"/>
  </sheets>
  <externalReferences>
    <externalReference r:id="rId5"/>
  </externalReferences>
  <definedNames>
    <definedName name="A">[1]Baza!#REF!</definedName>
  </definedNames>
  <calcPr calcId="152511"/>
</workbook>
</file>

<file path=xl/calcChain.xml><?xml version="1.0" encoding="utf-8"?>
<calcChain xmlns="http://schemas.openxmlformats.org/spreadsheetml/2006/main">
  <c r="E6" i="8" l="1"/>
  <c r="G6" i="6" l="1"/>
  <c r="F6" i="6"/>
  <c r="E6" i="6"/>
  <c r="D6" i="6"/>
</calcChain>
</file>

<file path=xl/sharedStrings.xml><?xml version="1.0" encoding="utf-8"?>
<sst xmlns="http://schemas.openxmlformats.org/spreadsheetml/2006/main" count="139" uniqueCount="107">
  <si>
    <t>MWh</t>
  </si>
  <si>
    <t>Raffles Energy SRL</t>
  </si>
  <si>
    <t>OMV Petrom SA</t>
  </si>
  <si>
    <t>Amarad Simleul Silvaniei</t>
  </si>
  <si>
    <t>Berg Sistem Gaz Bucuresti</t>
  </si>
  <si>
    <t>Covi Construct Voluntari</t>
  </si>
  <si>
    <t>Design Proiect Iasi</t>
  </si>
  <si>
    <t>Distrigaz Vest Oradea</t>
  </si>
  <si>
    <t>Euro Seven Industry Bucuresti</t>
  </si>
  <si>
    <t>Gaz Est Vaslui</t>
  </si>
  <si>
    <t>Gaz Nord Est Harlau</t>
  </si>
  <si>
    <t>Gaz Sud Distributie Bucuresti</t>
  </si>
  <si>
    <t>Gazvest Arad</t>
  </si>
  <si>
    <t>Instant Construct Company</t>
  </si>
  <si>
    <t>Macin Gaz</t>
  </si>
  <si>
    <t>Megaconstruct Bucuresti</t>
  </si>
  <si>
    <t>Mehedinti Gaz Drobeta Turnu Severin</t>
  </si>
  <si>
    <t>Mihoc Oil Simionesti</t>
  </si>
  <si>
    <t>MM Data Bucuresti</t>
  </si>
  <si>
    <t>Nord Gaz Radauti</t>
  </si>
  <si>
    <t>Oligopol Brasov</t>
  </si>
  <si>
    <t>Ottogaz Otopeni</t>
  </si>
  <si>
    <t>Prisma Serv Company Iasi</t>
  </si>
  <si>
    <t>Progaz Campina</t>
  </si>
  <si>
    <t>Salgaz Salonta</t>
  </si>
  <si>
    <t>Tehnologica Radion</t>
  </si>
  <si>
    <t>Timgaz Buzias</t>
  </si>
  <si>
    <t>Tulcea Gaz Tulcea</t>
  </si>
  <si>
    <t>Vega 93</t>
  </si>
  <si>
    <t>Amromco Energy SRL</t>
  </si>
  <si>
    <t>Gazmir Iasi</t>
  </si>
  <si>
    <t>Stratum Energy Romania LLC</t>
  </si>
  <si>
    <t xml:space="preserve">Apopi &amp; Blumen </t>
  </si>
  <si>
    <t>C-Gaz &amp; Energy Distributie</t>
  </si>
  <si>
    <t>Complex Energetic Hunedoara</t>
  </si>
  <si>
    <t xml:space="preserve">Electrocentrale Bucuresti </t>
  </si>
  <si>
    <t>Electrocentrale Constanta</t>
  </si>
  <si>
    <t>Energy Gas Provider Bucuresti</t>
  </si>
  <si>
    <t>Pado Group Infrastructures Tg. Mures</t>
  </si>
  <si>
    <t xml:space="preserve">Premier Energy </t>
  </si>
  <si>
    <t>Safi Star</t>
  </si>
  <si>
    <t>Termo Calor Confort Pitesti</t>
  </si>
  <si>
    <t>Cordun Gaz Cordun</t>
  </si>
  <si>
    <t>Cpl Concordia Cluj</t>
  </si>
  <si>
    <t>E.ON Energie Romania</t>
  </si>
  <si>
    <t xml:space="preserve">Hargaz Harghita Gaz </t>
  </si>
  <si>
    <t>Next Energy</t>
  </si>
  <si>
    <t>Nova Power&amp;Gas Campulung</t>
  </si>
  <si>
    <t>Wirom Gas Bucuresti</t>
  </si>
  <si>
    <t>MET Romania</t>
  </si>
  <si>
    <t>Wiee Romania</t>
  </si>
  <si>
    <t>pentru perioada 1 ianuarie 2015 – 28 februarie 2015</t>
  </si>
  <si>
    <t>pentru perioada 1 martie 2015 – 31 martie 2015</t>
  </si>
  <si>
    <t xml:space="preserve">cantitatea totală lunară de gaze naturale rezultată din activitatea de producţie pe care producătorii au obligaţia să o pună la dispoziţia furnizorilor  si producatorilor de energie termica care opteaza pentru achizitia de gaze naturale direct de la producatori, pentru acoperirea necesarului de consum pentru CPET  </t>
  </si>
  <si>
    <t>(cf adresei ANRE nr. 82330/30.12.2014)</t>
  </si>
  <si>
    <t>(cf adresei ANRE nr. 15366/25.02.2015)</t>
  </si>
  <si>
    <t xml:space="preserve">OMV Petrom Gas </t>
  </si>
  <si>
    <t>Romgaz distributii</t>
  </si>
  <si>
    <t>pentru perioada 1 aprilie 2015 – 30 septembrie 2015</t>
  </si>
  <si>
    <t>(cf adresei ANRE nr. 21801/19.03.2015)</t>
  </si>
  <si>
    <t>Alpiq Romindustries</t>
  </si>
  <si>
    <t>Cis Gaz Tg. Mures</t>
  </si>
  <si>
    <t>pentru perioada 1 martie 2016 – 31 martie 2016</t>
  </si>
  <si>
    <t>pentru perioada 1 octombrie 2015 –29 februarie 2016</t>
  </si>
  <si>
    <t>(cf adresei ANRE nr. 14356/24.02.2016)</t>
  </si>
  <si>
    <t>CYEB</t>
  </si>
  <si>
    <t>pentru perioada 1 aprilie 2016 – 30 septembrie 2016</t>
  </si>
  <si>
    <t>(cf adresei ANRE nr. 21650/22.03.2016)</t>
  </si>
  <si>
    <t>pentru perioada 1 octombrie 2016 – 31 octombrie 2016</t>
  </si>
  <si>
    <t>pentru perioada 1 noiembrie 2016 – 30 noiembrie 2016</t>
  </si>
  <si>
    <t>pentru perioada 1 decembrie 2016 – 31 decembrie 2016</t>
  </si>
  <si>
    <t>pentru perioada 1 ianuarie 2017 – 31 ianuarie 2017</t>
  </si>
  <si>
    <t>pentru perioada 1 februarie 2017 – 28 februarie 2017</t>
  </si>
  <si>
    <t>pentru perioada 1 martie 2017 – 31 martie 2017</t>
  </si>
  <si>
    <t xml:space="preserve">ENGIE Romania </t>
  </si>
  <si>
    <t>Nova Power&amp;Gas Cluj Napoca</t>
  </si>
  <si>
    <t>Restart Energy One</t>
  </si>
  <si>
    <t>Termoficare Oradea</t>
  </si>
  <si>
    <t>Tinmar Bucuresti</t>
  </si>
  <si>
    <t>Cet Govora</t>
  </si>
  <si>
    <t>SST Grup</t>
  </si>
  <si>
    <t>Electric &amp; Gas Power Trade</t>
  </si>
  <si>
    <t>Entrex Services</t>
  </si>
  <si>
    <t>E.V.A. Energy</t>
  </si>
  <si>
    <t>Hermes Energy</t>
  </si>
  <si>
    <t>Alpha Metal Bucuresti</t>
  </si>
  <si>
    <t>Electrocentrale Galati</t>
  </si>
  <si>
    <t>Energaz Business</t>
  </si>
  <si>
    <t>(cf adresei ANRE nr. 75101/21.10.2016)</t>
  </si>
  <si>
    <t>Noiembrie</t>
  </si>
  <si>
    <t>Decembrie</t>
  </si>
  <si>
    <t>Ianuarie</t>
  </si>
  <si>
    <t>Februarie</t>
  </si>
  <si>
    <t>Martie</t>
  </si>
  <si>
    <t>producator</t>
  </si>
  <si>
    <t>SNGN Romgaz</t>
  </si>
  <si>
    <t>Foraj Sonde SA Craiova</t>
  </si>
  <si>
    <t>Hunt Oil of Romania SRL</t>
  </si>
  <si>
    <t>Forte Gaz</t>
  </si>
  <si>
    <t>Veolia Energie Romania</t>
  </si>
  <si>
    <r>
      <rPr>
        <b/>
        <sz val="11"/>
        <color theme="1"/>
        <rFont val="Calibri"/>
        <family val="2"/>
        <scheme val="minor"/>
      </rPr>
      <t>Cantitatile minime de gaze naturale din productia interna</t>
    </r>
    <r>
      <rPr>
        <sz val="11"/>
        <color theme="1"/>
        <rFont val="Calibri"/>
        <family val="2"/>
        <scheme val="minor"/>
      </rPr>
      <t xml:space="preserve"> necesare fiecarui furnizor  si producator de energie termica care opteaza pentru achizitia cantitatii de gaze naturale necesara numai pentru producerea energiei termice in centralele de cogenerare si in centralele termice, destinata consumului populatiei, direct de la producatori, in vederea asigurarii necesarului de </t>
    </r>
    <r>
      <rPr>
        <b/>
        <sz val="11"/>
        <color theme="1"/>
        <rFont val="Calibri"/>
        <family val="2"/>
        <scheme val="minor"/>
      </rPr>
      <t>consum</t>
    </r>
    <r>
      <rPr>
        <sz val="11"/>
        <color theme="1"/>
        <rFont val="Calibri"/>
        <family val="2"/>
        <scheme val="minor"/>
      </rPr>
      <t xml:space="preserve"> lunar pentru CPET, </t>
    </r>
    <r>
      <rPr>
        <b/>
        <sz val="11"/>
        <color theme="1"/>
        <rFont val="Calibri"/>
        <family val="2"/>
        <scheme val="minor"/>
      </rPr>
      <t xml:space="preserve">proportional cu necesarul acestora ( </t>
    </r>
    <r>
      <rPr>
        <sz val="11"/>
        <color theme="1"/>
        <rFont val="Calibri"/>
        <family val="2"/>
        <scheme val="minor"/>
      </rPr>
      <t xml:space="preserve">conform ordin ANRE 74/2016 art.5 </t>
    </r>
    <r>
      <rPr>
        <b/>
        <sz val="11"/>
        <color theme="1"/>
        <rFont val="Calibri"/>
        <family val="2"/>
        <scheme val="minor"/>
      </rPr>
      <t>)</t>
    </r>
  </si>
  <si>
    <t>Cez Vanzare</t>
  </si>
  <si>
    <t>(cf adresei ANRE nr. 90169/22.12.2016)</t>
  </si>
  <si>
    <t>FEBRUARIE</t>
  </si>
  <si>
    <t>(cf adresei ANRE nr.3925/20.01.2017)</t>
  </si>
  <si>
    <r>
      <rPr>
        <b/>
        <sz val="11"/>
        <color theme="1"/>
        <rFont val="Calibri"/>
        <family val="2"/>
        <scheme val="minor"/>
      </rPr>
      <t>Cantit</t>
    </r>
    <r>
      <rPr>
        <b/>
        <sz val="11"/>
        <color theme="1"/>
        <rFont val="Calibri"/>
        <family val="2"/>
      </rPr>
      <t>ăţile</t>
    </r>
    <r>
      <rPr>
        <b/>
        <sz val="11"/>
        <color theme="1"/>
        <rFont val="Calibri"/>
        <family val="2"/>
        <scheme val="minor"/>
      </rPr>
      <t xml:space="preserve"> lunare minim</t>
    </r>
    <r>
      <rPr>
        <b/>
        <sz val="11"/>
        <color theme="1"/>
        <rFont val="Calibri"/>
        <family val="2"/>
      </rPr>
      <t xml:space="preserve">e </t>
    </r>
    <r>
      <rPr>
        <b/>
        <sz val="11"/>
        <color theme="1"/>
        <rFont val="Calibri"/>
        <family val="2"/>
        <scheme val="minor"/>
      </rPr>
      <t>de gaze naturale</t>
    </r>
    <r>
      <rPr>
        <sz val="11"/>
        <color theme="1"/>
        <rFont val="Calibri"/>
        <family val="2"/>
        <scheme val="minor"/>
      </rPr>
      <t xml:space="preserve"> rezultate din activitatea de producţie pe care fiecare dintre producătorii de gaze naturale au obligaţia de a o pune cu prioritate la dispoziţia furnizorilor  </t>
    </r>
    <r>
      <rPr>
        <sz val="11"/>
        <color theme="1"/>
        <rFont val="Calibri"/>
        <family val="2"/>
      </rPr>
      <t>ş</t>
    </r>
    <r>
      <rPr>
        <sz val="11"/>
        <color theme="1"/>
        <rFont val="Calibri"/>
        <family val="2"/>
        <scheme val="minor"/>
      </rPr>
      <t>i produc</t>
    </r>
    <r>
      <rPr>
        <sz val="11"/>
        <color theme="1"/>
        <rFont val="Calibri"/>
        <family val="2"/>
      </rPr>
      <t>ă</t>
    </r>
    <r>
      <rPr>
        <sz val="11"/>
        <color theme="1"/>
        <rFont val="Calibri"/>
        <family val="2"/>
        <scheme val="minor"/>
      </rPr>
      <t>torilor de energie termic</t>
    </r>
    <r>
      <rPr>
        <sz val="11"/>
        <color theme="1"/>
        <rFont val="Calibri"/>
        <family val="2"/>
      </rPr>
      <t>ă</t>
    </r>
    <r>
      <rPr>
        <sz val="11"/>
        <color theme="1"/>
        <rFont val="Calibri"/>
        <family val="2"/>
        <scheme val="minor"/>
      </rPr>
      <t xml:space="preserve"> care opteaz</t>
    </r>
    <r>
      <rPr>
        <sz val="11"/>
        <color theme="1"/>
        <rFont val="Calibri"/>
        <family val="2"/>
      </rPr>
      <t>ă</t>
    </r>
    <r>
      <rPr>
        <sz val="11"/>
        <color theme="1"/>
        <rFont val="Calibri"/>
        <family val="2"/>
        <scheme val="minor"/>
      </rPr>
      <t xml:space="preserve"> pentru achizi</t>
    </r>
    <r>
      <rPr>
        <sz val="11"/>
        <color theme="1"/>
        <rFont val="Calibri"/>
        <family val="2"/>
      </rPr>
      <t>ţ</t>
    </r>
    <r>
      <rPr>
        <sz val="11"/>
        <color theme="1"/>
        <rFont val="Calibri"/>
        <family val="2"/>
        <scheme val="minor"/>
      </rPr>
      <t>ia de gaze naturale direct de la produc</t>
    </r>
    <r>
      <rPr>
        <sz val="11"/>
        <color theme="1"/>
        <rFont val="Calibri"/>
        <family val="2"/>
      </rPr>
      <t>ă</t>
    </r>
    <r>
      <rPr>
        <sz val="11"/>
        <color theme="1"/>
        <rFont val="Calibri"/>
        <family val="2"/>
        <scheme val="minor"/>
      </rPr>
      <t xml:space="preserve">tori, pentru acoperirea necesarului de consum al CPET, </t>
    </r>
    <r>
      <rPr>
        <sz val="11"/>
        <color theme="1"/>
        <rFont val="Calibri"/>
        <family val="2"/>
      </rPr>
      <t>în perioada 01 noiembrie 2016 - 31 martie 2017, sunt urmă</t>
    </r>
    <r>
      <rPr>
        <sz val="11"/>
        <color theme="1"/>
        <rFont val="Calibri"/>
        <family val="2"/>
        <scheme val="minor"/>
      </rPr>
      <t xml:space="preserve">toarele (cf. adreselor ANRE nr 76728/ 27.10.2016,  90169/22.12.2016 şi 3925/20.01.2017):  </t>
    </r>
  </si>
  <si>
    <r>
      <t xml:space="preserve">Cantităţile lunare minime de gaze naturale rezultate din activitatea de producţie pe care fiecare dintre producătorii de gaze naturale au obligaţia de a o pune cu prioritate la dispoziţia furnizorilor  şi producătorilor de energie termică care optează pentru achiziţia de gaze naturale direct de la producători, pentru acoperirea necesarului de consum al CPET, </t>
    </r>
    <r>
      <rPr>
        <b/>
        <sz val="11"/>
        <color theme="1"/>
        <rFont val="Calibri"/>
        <family val="2"/>
        <scheme val="minor"/>
      </rPr>
      <t>pentru luna februarie 2017</t>
    </r>
    <r>
      <rPr>
        <sz val="11"/>
        <color theme="1"/>
        <rFont val="Calibri"/>
        <family val="2"/>
        <scheme val="minor"/>
      </rPr>
      <t xml:space="preserve">, sunt următoarele (cf. adresei ANRE nr 3925/ 20.01.2017):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</si>
</sst>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00"/>
    <numFmt numFmtId="166" formatCode="0.000"/>
  </numFmts>
  <fonts count="1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b/>
      <sz val="11"/>
      <color theme="1"/>
      <name val="Calibri"/>
      <family val="2"/>
      <scheme val="minor"/>
    </font>
    <font>
      <sz val="10"/>
      <name val="Arial"/>
      <family val="2"/>
    </font>
    <font>
      <sz val="11"/>
      <color rgb="FF006100"/>
      <name val="Calibri"/>
      <family val="2"/>
      <scheme val="minor"/>
    </font>
    <font>
      <sz val="10"/>
      <name val="Arial"/>
      <family val="2"/>
      <charset val="238"/>
    </font>
    <font>
      <sz val="10"/>
      <color indexed="8"/>
      <name val="Arial"/>
      <family val="2"/>
    </font>
    <font>
      <sz val="12"/>
      <name val="Arial CE"/>
      <charset val="238"/>
    </font>
    <font>
      <sz val="11"/>
      <color theme="1"/>
      <name val="Calibri"/>
      <family val="2"/>
      <scheme val="minor"/>
    </font>
    <font>
      <sz val="11"/>
      <color indexed="8"/>
      <name val="Calibri"/>
      <family val="2"/>
      <charset val="238"/>
    </font>
    <font>
      <sz val="11"/>
      <name val="Calibri"/>
      <family val="2"/>
      <scheme val="minor"/>
    </font>
    <font>
      <b/>
      <sz val="10"/>
      <name val="Arial"/>
      <family val="2"/>
    </font>
    <font>
      <b/>
      <sz val="11"/>
      <color theme="1"/>
      <name val="Calibri"/>
      <family val="2"/>
    </font>
    <font>
      <sz val="11"/>
      <color theme="1"/>
      <name val="Calibri"/>
      <family val="2"/>
    </font>
  </fonts>
  <fills count="7">
    <fill>
      <patternFill patternType="none"/>
    </fill>
    <fill>
      <patternFill patternType="gray125"/>
    </fill>
    <fill>
      <patternFill patternType="solid">
        <fgColor rgb="FFC6EFCE"/>
      </patternFill>
    </fill>
    <fill>
      <patternFill patternType="solid">
        <fgColor indexed="43"/>
        <bgColor indexed="64"/>
      </patternFill>
    </fill>
    <fill>
      <patternFill patternType="solid">
        <fgColor indexed="31"/>
        <bgColor indexed="64"/>
      </patternFill>
    </fill>
    <fill>
      <patternFill patternType="solid">
        <fgColor indexed="35"/>
        <bgColor indexed="64"/>
      </patternFill>
    </fill>
    <fill>
      <patternFill patternType="solid">
        <fgColor theme="0"/>
        <bgColor indexed="64"/>
      </patternFill>
    </fill>
  </fills>
  <borders count="9">
    <border>
      <left/>
      <right/>
      <top/>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9">
    <xf numFmtId="0" fontId="0" fillId="0" borderId="0"/>
    <xf numFmtId="0" fontId="4" fillId="0" borderId="0"/>
    <xf numFmtId="0" fontId="4" fillId="0" borderId="0"/>
    <xf numFmtId="164" fontId="4" fillId="0" borderId="0" applyFont="0" applyFill="0" applyBorder="0" applyAlignment="0" applyProtection="0"/>
    <xf numFmtId="0" fontId="5" fillId="2" borderId="0" applyNumberFormat="0" applyBorder="0" applyAlignment="0" applyProtection="0"/>
    <xf numFmtId="0" fontId="6" fillId="0" borderId="0"/>
    <xf numFmtId="0" fontId="6" fillId="0" borderId="0"/>
    <xf numFmtId="0" fontId="6" fillId="0" borderId="0"/>
    <xf numFmtId="4" fontId="7" fillId="3" borderId="1" applyNumberFormat="0" applyProtection="0">
      <alignment vertical="center"/>
    </xf>
    <xf numFmtId="4" fontId="7" fillId="3" borderId="1" applyNumberFormat="0" applyProtection="0">
      <alignment horizontal="left" vertical="center" indent="1"/>
    </xf>
    <xf numFmtId="0" fontId="6" fillId="4" borderId="1" applyNumberFormat="0" applyProtection="0">
      <alignment horizontal="left" vertical="center" indent="1"/>
    </xf>
    <xf numFmtId="4" fontId="7" fillId="5" borderId="1" applyNumberFormat="0" applyProtection="0">
      <alignment horizontal="right" vertical="center"/>
    </xf>
    <xf numFmtId="0" fontId="6" fillId="4" borderId="1" applyNumberFormat="0" applyProtection="0">
      <alignment horizontal="left" vertical="center" indent="1"/>
    </xf>
    <xf numFmtId="0" fontId="6" fillId="4" borderId="1" applyNumberFormat="0" applyProtection="0">
      <alignment horizontal="left" vertical="center" indent="1"/>
    </xf>
    <xf numFmtId="0" fontId="8" fillId="0" borderId="0"/>
    <xf numFmtId="0" fontId="2" fillId="0" borderId="0"/>
    <xf numFmtId="164" fontId="4" fillId="0" borderId="0" applyFont="0" applyFill="0" applyBorder="0" applyAlignment="0" applyProtection="0"/>
    <xf numFmtId="0" fontId="6" fillId="0" borderId="0"/>
    <xf numFmtId="0" fontId="10" fillId="0" borderId="0"/>
    <xf numFmtId="0" fontId="6" fillId="0" borderId="0"/>
    <xf numFmtId="0" fontId="9" fillId="0" borderId="0"/>
    <xf numFmtId="0" fontId="9" fillId="0" borderId="0"/>
    <xf numFmtId="0" fontId="9" fillId="0" borderId="0"/>
    <xf numFmtId="0" fontId="2" fillId="0" borderId="0"/>
    <xf numFmtId="0" fontId="2" fillId="0" borderId="0"/>
    <xf numFmtId="0" fontId="4" fillId="0" borderId="0"/>
    <xf numFmtId="0" fontId="4" fillId="0" borderId="0"/>
    <xf numFmtId="9" fontId="4" fillId="0" borderId="0" applyFont="0" applyFill="0" applyBorder="0" applyAlignment="0" applyProtection="0"/>
    <xf numFmtId="0" fontId="1" fillId="0" borderId="0"/>
  </cellStyleXfs>
  <cellXfs count="59">
    <xf numFmtId="0" fontId="0" fillId="0" borderId="0" xfId="0"/>
    <xf numFmtId="165" fontId="0" fillId="0" borderId="0" xfId="0" applyNumberFormat="1"/>
    <xf numFmtId="0" fontId="3" fillId="0" borderId="0" xfId="0" applyFont="1"/>
    <xf numFmtId="0" fontId="0" fillId="0" borderId="0" xfId="0" applyFont="1"/>
    <xf numFmtId="165" fontId="0" fillId="0" borderId="0" xfId="0" applyNumberFormat="1" applyFont="1"/>
    <xf numFmtId="17" fontId="3" fillId="0" borderId="0" xfId="0" applyNumberFormat="1" applyFont="1" applyAlignment="1">
      <alignment horizontal="right"/>
    </xf>
    <xf numFmtId="165" fontId="0" fillId="0" borderId="0" xfId="0" applyNumberFormat="1" applyFill="1"/>
    <xf numFmtId="165" fontId="3" fillId="0" borderId="0" xfId="0" applyNumberFormat="1" applyFont="1" applyAlignment="1">
      <alignment horizontal="right"/>
    </xf>
    <xf numFmtId="0" fontId="0" fillId="0" borderId="0" xfId="0" applyFont="1" applyAlignment="1">
      <alignment horizontal="left" wrapText="1"/>
    </xf>
    <xf numFmtId="0" fontId="0" fillId="0" borderId="0" xfId="0" applyBorder="1"/>
    <xf numFmtId="0" fontId="9" fillId="0" borderId="0" xfId="0" applyFont="1"/>
    <xf numFmtId="0" fontId="0" fillId="6" borderId="0" xfId="0" applyFill="1"/>
    <xf numFmtId="165" fontId="3" fillId="6" borderId="0" xfId="0" applyNumberFormat="1" applyFont="1" applyFill="1"/>
    <xf numFmtId="165" fontId="0" fillId="6" borderId="0" xfId="0" applyNumberFormat="1" applyFont="1" applyFill="1"/>
    <xf numFmtId="166" fontId="4" fillId="0" borderId="0" xfId="1" applyNumberFormat="1" applyFont="1" applyFill="1" applyBorder="1" applyAlignment="1">
      <alignment horizontal="left" vertical="top"/>
    </xf>
    <xf numFmtId="166" fontId="4" fillId="0" borderId="0" xfId="1" applyNumberFormat="1" applyFont="1" applyFill="1" applyBorder="1" applyAlignment="1"/>
    <xf numFmtId="166" fontId="4" fillId="0" borderId="0" xfId="1" applyNumberFormat="1" applyFont="1" applyFill="1" applyBorder="1" applyAlignment="1">
      <alignment vertical="top"/>
    </xf>
    <xf numFmtId="165" fontId="0" fillId="0" borderId="0" xfId="0" applyNumberFormat="1" applyFont="1" applyFill="1"/>
    <xf numFmtId="165" fontId="11" fillId="0" borderId="0" xfId="1" applyNumberFormat="1" applyFont="1" applyFill="1" applyBorder="1" applyAlignment="1">
      <alignment horizontal="right"/>
    </xf>
    <xf numFmtId="165" fontId="11" fillId="0" borderId="0" xfId="1" applyNumberFormat="1" applyFont="1" applyFill="1" applyBorder="1" applyAlignment="1">
      <alignment horizontal="right" vertical="center"/>
    </xf>
    <xf numFmtId="165" fontId="11" fillId="0" borderId="0" xfId="1" applyNumberFormat="1" applyFont="1" applyFill="1" applyBorder="1" applyAlignment="1">
      <alignment horizontal="right" vertical="top"/>
    </xf>
    <xf numFmtId="166" fontId="12" fillId="0" borderId="0" xfId="1" applyNumberFormat="1" applyFont="1" applyFill="1" applyBorder="1" applyAlignment="1">
      <alignment horizontal="left" vertical="center"/>
    </xf>
    <xf numFmtId="166" fontId="4" fillId="0" borderId="0" xfId="1" applyNumberFormat="1" applyFont="1" applyFill="1" applyBorder="1" applyAlignment="1">
      <alignment horizontal="left"/>
    </xf>
    <xf numFmtId="165" fontId="3" fillId="0" borderId="0" xfId="0" applyNumberFormat="1" applyFont="1"/>
    <xf numFmtId="14" fontId="3" fillId="0" borderId="0" xfId="0" applyNumberFormat="1" applyFont="1" applyAlignment="1">
      <alignment horizontal="left"/>
    </xf>
    <xf numFmtId="14" fontId="3" fillId="0" borderId="0" xfId="0" applyNumberFormat="1" applyFont="1"/>
    <xf numFmtId="166" fontId="0" fillId="0" borderId="0" xfId="0" applyNumberFormat="1"/>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left"/>
    </xf>
    <xf numFmtId="0" fontId="0" fillId="0" borderId="0" xfId="0" applyFont="1" applyAlignment="1">
      <alignment horizontal="left" wrapText="1"/>
    </xf>
    <xf numFmtId="0" fontId="0" fillId="0" borderId="0" xfId="0" applyAlignment="1">
      <alignment horizontal="right"/>
    </xf>
    <xf numFmtId="0" fontId="0" fillId="0" borderId="2" xfId="0" applyBorder="1" applyAlignment="1">
      <alignment vertical="center"/>
    </xf>
    <xf numFmtId="0" fontId="0" fillId="0" borderId="3" xfId="0" applyBorder="1" applyAlignment="1">
      <alignment vertical="center"/>
    </xf>
    <xf numFmtId="17"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1" fontId="0" fillId="0" borderId="7" xfId="0" applyNumberFormat="1" applyBorder="1" applyAlignment="1">
      <alignment horizontal="center" vertical="center"/>
    </xf>
    <xf numFmtId="165" fontId="3" fillId="0" borderId="8" xfId="0" applyNumberFormat="1" applyFont="1" applyBorder="1"/>
    <xf numFmtId="165" fontId="0" fillId="0" borderId="8" xfId="0" applyNumberFormat="1" applyBorder="1"/>
    <xf numFmtId="0" fontId="0" fillId="0" borderId="0" xfId="0" applyAlignment="1">
      <alignment horizontal="left" vertical="top" wrapText="1"/>
    </xf>
    <xf numFmtId="0" fontId="3" fillId="0" borderId="0" xfId="0" applyFont="1" applyAlignment="1">
      <alignment horizontal="right"/>
    </xf>
    <xf numFmtId="0" fontId="3" fillId="0" borderId="0" xfId="0" applyFont="1" applyAlignment="1"/>
    <xf numFmtId="0" fontId="3" fillId="0" borderId="0" xfId="0" applyFont="1" applyAlignment="1">
      <alignment horizontal="center"/>
    </xf>
    <xf numFmtId="17" fontId="3" fillId="0" borderId="4" xfId="0" applyNumberFormat="1" applyFont="1" applyBorder="1" applyAlignment="1">
      <alignment horizontal="center" vertical="center"/>
    </xf>
    <xf numFmtId="1" fontId="3" fillId="0" borderId="7" xfId="0" applyNumberFormat="1" applyFont="1" applyBorder="1" applyAlignment="1">
      <alignment horizontal="center" vertical="center"/>
    </xf>
    <xf numFmtId="17" fontId="0" fillId="0" borderId="4" xfId="0" applyNumberFormat="1" applyFont="1" applyBorder="1" applyAlignment="1">
      <alignment horizontal="center" vertical="center"/>
    </xf>
    <xf numFmtId="1" fontId="0" fillId="0" borderId="7" xfId="0" applyNumberFormat="1" applyFont="1" applyBorder="1" applyAlignment="1">
      <alignment horizontal="center" vertical="center"/>
    </xf>
    <xf numFmtId="165" fontId="0" fillId="0" borderId="8" xfId="0" applyNumberFormat="1" applyFont="1" applyBorder="1"/>
    <xf numFmtId="0" fontId="0" fillId="0" borderId="0" xfId="0" applyAlignment="1">
      <alignment horizontal="center" wrapText="1"/>
    </xf>
    <xf numFmtId="0" fontId="3" fillId="0" borderId="8" xfId="0" applyFont="1" applyBorder="1" applyAlignment="1">
      <alignment horizontal="left"/>
    </xf>
    <xf numFmtId="0" fontId="0" fillId="0" borderId="0" xfId="0" applyAlignment="1">
      <alignment horizontal="left" wrapText="1"/>
    </xf>
    <xf numFmtId="0" fontId="3" fillId="0" borderId="8" xfId="0" applyFont="1" applyBorder="1" applyAlignment="1">
      <alignment horizontal="center"/>
    </xf>
    <xf numFmtId="0" fontId="3" fillId="0" borderId="0" xfId="0" applyFont="1" applyAlignment="1">
      <alignment horizontal="left" wrapText="1"/>
    </xf>
    <xf numFmtId="0" fontId="3" fillId="0" borderId="0" xfId="0" applyFont="1" applyAlignment="1">
      <alignment wrapText="1"/>
    </xf>
    <xf numFmtId="0" fontId="0" fillId="0" borderId="0" xfId="0" applyAlignment="1">
      <alignment wrapText="1"/>
    </xf>
    <xf numFmtId="0" fontId="0" fillId="0" borderId="0" xfId="0" applyAlignment="1">
      <alignment horizontal="left"/>
    </xf>
    <xf numFmtId="0" fontId="0" fillId="0" borderId="0" xfId="0" applyAlignment="1">
      <alignment horizontal="left" vertical="top" wrapText="1"/>
    </xf>
    <xf numFmtId="0" fontId="0" fillId="0" borderId="0" xfId="0" applyFont="1" applyAlignment="1">
      <alignment horizontal="left" vertical="top" wrapText="1"/>
    </xf>
  </cellXfs>
  <cellStyles count="29">
    <cellStyle name="=C:\WINNT35\SYSTEM32\COMMAND.COM" xfId="1"/>
    <cellStyle name="Comma 2" xfId="3"/>
    <cellStyle name="Comma 2 2" xfId="16"/>
    <cellStyle name="Good 2" xfId="4"/>
    <cellStyle name="Normal" xfId="0" builtinId="0"/>
    <cellStyle name="Normal 2" xfId="5"/>
    <cellStyle name="Normal 2 2" xfId="6"/>
    <cellStyle name="Normal 2 2 2" xfId="17"/>
    <cellStyle name="Normal 2 3" xfId="18"/>
    <cellStyle name="Normal 2 4" xfId="19"/>
    <cellStyle name="Normal 3" xfId="2"/>
    <cellStyle name="Normal 4" xfId="15"/>
    <cellStyle name="Normál 4" xfId="7"/>
    <cellStyle name="Normal 4 2" xfId="20"/>
    <cellStyle name="Normal 4 3" xfId="21"/>
    <cellStyle name="Normal 4 4" xfId="22"/>
    <cellStyle name="Normal 4 5" xfId="28"/>
    <cellStyle name="Normal 5" xfId="23"/>
    <cellStyle name="Normal 6" xfId="24"/>
    <cellStyle name="Normal 7" xfId="25"/>
    <cellStyle name="Normal 8" xfId="26"/>
    <cellStyle name="Percent 2" xfId="27"/>
    <cellStyle name="SAPBEXaggData" xfId="8"/>
    <cellStyle name="SAPBEXaggItem" xfId="9"/>
    <cellStyle name="SAPBEXchaText" xfId="10"/>
    <cellStyle name="SAPBEXstdData" xfId="11"/>
    <cellStyle name="SAPBEXstdItem" xfId="12"/>
    <cellStyle name="SAPBEXstdItemX" xfId="13"/>
    <cellStyle name="Standard_MIP Production Oil, Gas &amp; Ngl"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OMGAZ\SYS\OPP\2003\DECEMBRI\BILD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Import"/>
      <sheetName val="Intern"/>
      <sheetName val=" bilant"/>
      <sheetName val=" bilant dec"/>
      <sheetName val="servicii"/>
      <sheetName val="DgSud"/>
      <sheetName val="DgNord"/>
      <sheetName val="PETROM"/>
      <sheetName val="ROMGAZ"/>
      <sheetName val="Wirom"/>
      <sheetName val="Petromgas"/>
      <sheetName val="impRomgaz"/>
      <sheetName val="Conef"/>
      <sheetName val="anrgn"/>
      <sheetName val="anrgn dec"/>
      <sheetName val="Servicii SNT"/>
    </sheetNames>
    <sheetDataSet>
      <sheetData sheetId="0"/>
      <sheetData sheetId="1">
        <row r="39">
          <cell r="A39" t="str">
            <v>AMROMCO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workbookViewId="0">
      <selection activeCell="G17" sqref="G17"/>
    </sheetView>
  </sheetViews>
  <sheetFormatPr defaultRowHeight="15" x14ac:dyDescent="0.25"/>
  <cols>
    <col min="1" max="1" width="51" customWidth="1"/>
    <col min="3" max="3" width="12.7109375" bestFit="1" customWidth="1"/>
  </cols>
  <sheetData>
    <row r="2" spans="1:12" ht="45.75" customHeight="1" x14ac:dyDescent="0.25">
      <c r="A2" s="3"/>
      <c r="B2" s="49" t="s">
        <v>53</v>
      </c>
      <c r="C2" s="49"/>
      <c r="D2" s="49"/>
      <c r="E2" s="49"/>
      <c r="F2" s="49"/>
      <c r="G2" s="49"/>
      <c r="H2" s="49"/>
      <c r="I2" s="49"/>
      <c r="J2" s="49"/>
      <c r="K2" s="49"/>
      <c r="L2" s="8"/>
    </row>
    <row r="3" spans="1:12" x14ac:dyDescent="0.25">
      <c r="A3" s="3"/>
      <c r="C3" s="3"/>
      <c r="D3" s="3"/>
      <c r="E3" s="3"/>
      <c r="F3" s="3"/>
      <c r="G3" s="3"/>
      <c r="H3" s="3"/>
      <c r="I3" s="3"/>
      <c r="J3" s="3"/>
      <c r="K3" s="3"/>
      <c r="L3" s="3"/>
    </row>
    <row r="4" spans="1:12" x14ac:dyDescent="0.25">
      <c r="A4" t="s">
        <v>51</v>
      </c>
      <c r="B4" s="3"/>
      <c r="C4" s="4">
        <v>5050000</v>
      </c>
      <c r="D4" s="3" t="s">
        <v>0</v>
      </c>
      <c r="E4" s="3" t="s">
        <v>54</v>
      </c>
      <c r="F4" s="3"/>
      <c r="G4" s="3"/>
      <c r="H4" s="3"/>
      <c r="I4" s="3"/>
      <c r="J4" s="3"/>
      <c r="K4" s="3"/>
      <c r="L4" s="3"/>
    </row>
    <row r="5" spans="1:12" x14ac:dyDescent="0.25">
      <c r="A5" t="s">
        <v>52</v>
      </c>
      <c r="C5" s="4">
        <v>3700000</v>
      </c>
      <c r="D5" s="3" t="s">
        <v>0</v>
      </c>
      <c r="E5" t="s">
        <v>55</v>
      </c>
    </row>
    <row r="6" spans="1:12" x14ac:dyDescent="0.25">
      <c r="A6" t="s">
        <v>58</v>
      </c>
      <c r="C6" s="1">
        <v>3200000</v>
      </c>
      <c r="D6" s="3" t="s">
        <v>0</v>
      </c>
      <c r="E6" t="s">
        <v>59</v>
      </c>
    </row>
    <row r="7" spans="1:12" x14ac:dyDescent="0.25">
      <c r="A7" t="s">
        <v>63</v>
      </c>
      <c r="C7" s="1">
        <v>3700000</v>
      </c>
      <c r="D7" s="3" t="s">
        <v>0</v>
      </c>
      <c r="E7" t="s">
        <v>59</v>
      </c>
    </row>
    <row r="8" spans="1:12" x14ac:dyDescent="0.25">
      <c r="A8" t="s">
        <v>62</v>
      </c>
      <c r="C8" s="1">
        <v>4580000</v>
      </c>
      <c r="D8" s="3" t="s">
        <v>0</v>
      </c>
      <c r="E8" t="s">
        <v>64</v>
      </c>
    </row>
    <row r="9" spans="1:12" x14ac:dyDescent="0.25">
      <c r="A9" s="3" t="s">
        <v>66</v>
      </c>
      <c r="B9" s="3"/>
      <c r="C9" s="4">
        <v>3250000</v>
      </c>
      <c r="D9" s="3" t="s">
        <v>0</v>
      </c>
      <c r="E9" s="3" t="s">
        <v>67</v>
      </c>
      <c r="F9" s="3"/>
      <c r="G9" s="3"/>
      <c r="H9" s="3"/>
    </row>
    <row r="10" spans="1:12" x14ac:dyDescent="0.25">
      <c r="A10" s="3" t="s">
        <v>68</v>
      </c>
      <c r="B10" s="3"/>
      <c r="C10" s="4">
        <v>3250000</v>
      </c>
      <c r="D10" s="3" t="s">
        <v>0</v>
      </c>
      <c r="E10" s="3" t="s">
        <v>67</v>
      </c>
      <c r="F10" s="3"/>
      <c r="G10" s="3"/>
      <c r="H10" s="3"/>
    </row>
    <row r="11" spans="1:12" x14ac:dyDescent="0.25">
      <c r="A11" s="3" t="s">
        <v>69</v>
      </c>
      <c r="B11" s="3"/>
      <c r="C11" s="4">
        <v>3555000</v>
      </c>
      <c r="D11" s="3" t="s">
        <v>0</v>
      </c>
      <c r="E11" s="3" t="s">
        <v>88</v>
      </c>
      <c r="F11" s="3"/>
      <c r="G11" s="3"/>
      <c r="H11" s="3"/>
    </row>
    <row r="12" spans="1:12" x14ac:dyDescent="0.25">
      <c r="A12" s="3" t="s">
        <v>70</v>
      </c>
      <c r="B12" s="3"/>
      <c r="C12" s="4">
        <v>4200000</v>
      </c>
      <c r="D12" s="3" t="s">
        <v>0</v>
      </c>
      <c r="E12" s="3" t="s">
        <v>67</v>
      </c>
      <c r="F12" s="3"/>
      <c r="G12" s="3"/>
      <c r="H12" s="3"/>
    </row>
    <row r="13" spans="1:12" x14ac:dyDescent="0.25">
      <c r="A13" s="3" t="s">
        <v>71</v>
      </c>
      <c r="B13" s="3"/>
      <c r="C13" s="4">
        <v>5340000</v>
      </c>
      <c r="D13" s="3" t="s">
        <v>0</v>
      </c>
      <c r="E13" s="3" t="s">
        <v>102</v>
      </c>
      <c r="F13" s="3"/>
      <c r="G13" s="3"/>
      <c r="H13" s="3"/>
    </row>
    <row r="14" spans="1:12" x14ac:dyDescent="0.25">
      <c r="A14" s="2" t="s">
        <v>72</v>
      </c>
      <c r="B14" s="2"/>
      <c r="C14" s="23">
        <v>4320000</v>
      </c>
      <c r="D14" s="2" t="s">
        <v>0</v>
      </c>
      <c r="E14" s="2" t="s">
        <v>104</v>
      </c>
      <c r="F14" s="2"/>
      <c r="G14" s="2"/>
      <c r="H14" s="2"/>
    </row>
    <row r="15" spans="1:12" x14ac:dyDescent="0.25">
      <c r="A15" t="s">
        <v>73</v>
      </c>
      <c r="C15" s="1">
        <v>3600000</v>
      </c>
      <c r="D15" s="3" t="s">
        <v>0</v>
      </c>
      <c r="E15" t="s">
        <v>67</v>
      </c>
    </row>
  </sheetData>
  <mergeCells count="1">
    <mergeCell ref="B2:K2"/>
  </mergeCell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
  <sheetViews>
    <sheetView workbookViewId="0">
      <selection activeCell="P10" sqref="P10"/>
    </sheetView>
  </sheetViews>
  <sheetFormatPr defaultRowHeight="15" x14ac:dyDescent="0.25"/>
  <cols>
    <col min="2" max="2" width="18.42578125" customWidth="1"/>
    <col min="3" max="3" width="19.42578125" customWidth="1"/>
    <col min="4" max="4" width="16.28515625" customWidth="1"/>
    <col min="5" max="5" width="18.5703125" customWidth="1"/>
    <col min="6" max="6" width="17.7109375" customWidth="1"/>
    <col min="7" max="7" width="16.42578125" customWidth="1"/>
  </cols>
  <sheetData>
    <row r="2" spans="1:7" ht="96" customHeight="1" x14ac:dyDescent="0.25">
      <c r="B2" s="51" t="s">
        <v>105</v>
      </c>
      <c r="C2" s="51"/>
      <c r="D2" s="51"/>
      <c r="E2" s="51"/>
      <c r="F2" s="51"/>
    </row>
    <row r="3" spans="1:7" x14ac:dyDescent="0.25">
      <c r="G3" s="31" t="s">
        <v>0</v>
      </c>
    </row>
    <row r="4" spans="1:7" x14ac:dyDescent="0.25">
      <c r="A4" s="32"/>
      <c r="B4" s="33"/>
      <c r="C4" s="34" t="s">
        <v>89</v>
      </c>
      <c r="D4" s="34" t="s">
        <v>90</v>
      </c>
      <c r="E4" s="46" t="s">
        <v>91</v>
      </c>
      <c r="F4" s="44" t="s">
        <v>92</v>
      </c>
      <c r="G4" s="34" t="s">
        <v>93</v>
      </c>
    </row>
    <row r="5" spans="1:7" x14ac:dyDescent="0.25">
      <c r="A5" s="35"/>
      <c r="B5" s="36"/>
      <c r="C5" s="37">
        <v>2016</v>
      </c>
      <c r="D5" s="37">
        <v>2016</v>
      </c>
      <c r="E5" s="47">
        <v>2017</v>
      </c>
      <c r="F5" s="45">
        <v>2017</v>
      </c>
      <c r="G5" s="37">
        <v>2017</v>
      </c>
    </row>
    <row r="6" spans="1:7" ht="15" customHeight="1" x14ac:dyDescent="0.25">
      <c r="A6" s="52" t="s">
        <v>94</v>
      </c>
      <c r="B6" s="52"/>
      <c r="C6" s="38">
        <v>3555000</v>
      </c>
      <c r="D6" s="38">
        <f t="shared" ref="D6:G6" si="0">SUM(D7:D13)</f>
        <v>4200000</v>
      </c>
      <c r="E6" s="38">
        <f t="shared" si="0"/>
        <v>5340000</v>
      </c>
      <c r="F6" s="38">
        <f t="shared" si="0"/>
        <v>4320000</v>
      </c>
      <c r="G6" s="38">
        <f t="shared" si="0"/>
        <v>3600000</v>
      </c>
    </row>
    <row r="7" spans="1:7" ht="15" customHeight="1" x14ac:dyDescent="0.25">
      <c r="A7" s="50" t="s">
        <v>29</v>
      </c>
      <c r="B7" s="50"/>
      <c r="C7" s="39">
        <v>116463.253</v>
      </c>
      <c r="D7" s="39">
        <v>137593.717</v>
      </c>
      <c r="E7" s="48">
        <v>174940.58300000001</v>
      </c>
      <c r="F7" s="38">
        <v>141525</v>
      </c>
      <c r="G7" s="39">
        <v>117937.47199999999</v>
      </c>
    </row>
    <row r="8" spans="1:7" ht="15" customHeight="1" x14ac:dyDescent="0.25">
      <c r="A8" s="50" t="s">
        <v>2</v>
      </c>
      <c r="B8" s="50"/>
      <c r="C8" s="39">
        <v>1496125.702</v>
      </c>
      <c r="D8" s="39">
        <v>1767574.669</v>
      </c>
      <c r="E8" s="48">
        <v>2247344.9360000002</v>
      </c>
      <c r="F8" s="38">
        <v>1818077</v>
      </c>
      <c r="G8" s="39">
        <v>1515064.0020000001</v>
      </c>
    </row>
    <row r="9" spans="1:7" ht="15" customHeight="1" x14ac:dyDescent="0.25">
      <c r="A9" s="50" t="s">
        <v>1</v>
      </c>
      <c r="B9" s="50"/>
      <c r="C9" s="39">
        <v>2164.6219999999998</v>
      </c>
      <c r="D9" s="39">
        <v>2557.3589999999999</v>
      </c>
      <c r="E9" s="48">
        <v>3251.4989999999998</v>
      </c>
      <c r="F9" s="38">
        <v>2630</v>
      </c>
      <c r="G9" s="39">
        <v>2192.0219999999999</v>
      </c>
    </row>
    <row r="10" spans="1:7" ht="15" customHeight="1" x14ac:dyDescent="0.25">
      <c r="A10" s="50" t="s">
        <v>95</v>
      </c>
      <c r="B10" s="50"/>
      <c r="C10" s="39">
        <v>1844529.7039999999</v>
      </c>
      <c r="D10" s="39">
        <v>2179191.2110000001</v>
      </c>
      <c r="E10" s="48">
        <v>2770685.969</v>
      </c>
      <c r="F10" s="38">
        <v>2241454</v>
      </c>
      <c r="G10" s="39">
        <v>1867878.1810000001</v>
      </c>
    </row>
    <row r="11" spans="1:7" ht="15" customHeight="1" x14ac:dyDescent="0.25">
      <c r="A11" s="50" t="s">
        <v>96</v>
      </c>
      <c r="B11" s="50"/>
      <c r="C11" s="39">
        <v>3953.0329999999999</v>
      </c>
      <c r="D11" s="39">
        <v>4670.2489999999998</v>
      </c>
      <c r="E11" s="48">
        <v>5937.8879999999999</v>
      </c>
      <c r="F11" s="38">
        <v>4804</v>
      </c>
      <c r="G11" s="39">
        <v>4003.0709999999999</v>
      </c>
    </row>
    <row r="12" spans="1:7" ht="15" customHeight="1" x14ac:dyDescent="0.25">
      <c r="A12" s="50" t="s">
        <v>31</v>
      </c>
      <c r="B12" s="50"/>
      <c r="C12" s="39">
        <v>86974.263999999996</v>
      </c>
      <c r="D12" s="39">
        <v>102754.405</v>
      </c>
      <c r="E12" s="48">
        <v>130644.886</v>
      </c>
      <c r="F12" s="38">
        <v>105690</v>
      </c>
      <c r="G12" s="39">
        <v>88075.203999999998</v>
      </c>
    </row>
    <row r="13" spans="1:7" ht="15" customHeight="1" x14ac:dyDescent="0.25">
      <c r="A13" s="50" t="s">
        <v>97</v>
      </c>
      <c r="B13" s="50"/>
      <c r="C13" s="39">
        <v>4789.4229999999998</v>
      </c>
      <c r="D13" s="39">
        <v>5658.39</v>
      </c>
      <c r="E13" s="48">
        <v>7194.2389999999996</v>
      </c>
      <c r="F13" s="38">
        <v>5820</v>
      </c>
      <c r="G13" s="39">
        <v>4850.0479999999998</v>
      </c>
    </row>
  </sheetData>
  <mergeCells count="9">
    <mergeCell ref="A11:B11"/>
    <mergeCell ref="A12:B12"/>
    <mergeCell ref="A13:B13"/>
    <mergeCell ref="B2:F2"/>
    <mergeCell ref="A6:B6"/>
    <mergeCell ref="A7:B7"/>
    <mergeCell ref="A8:B8"/>
    <mergeCell ref="A9:B9"/>
    <mergeCell ref="A10:B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20"/>
  <sheetViews>
    <sheetView workbookViewId="0">
      <selection activeCell="E20" sqref="E20"/>
    </sheetView>
  </sheetViews>
  <sheetFormatPr defaultRowHeight="15" x14ac:dyDescent="0.25"/>
  <cols>
    <col min="3" max="3" width="17.7109375" customWidth="1"/>
    <col min="4" max="4" width="15.85546875" style="11" bestFit="1" customWidth="1"/>
    <col min="7" max="7" width="14.28515625" customWidth="1"/>
    <col min="8" max="8" width="13.140625" customWidth="1"/>
    <col min="9" max="10" width="10.85546875" customWidth="1"/>
    <col min="11" max="11" width="12.7109375" customWidth="1"/>
    <col min="12" max="12" width="15.85546875" customWidth="1"/>
    <col min="13" max="13" width="11.85546875" customWidth="1"/>
    <col min="14" max="14" width="16.28515625" customWidth="1"/>
    <col min="15" max="15" width="13.7109375" customWidth="1"/>
    <col min="16" max="16" width="5.42578125" customWidth="1"/>
    <col min="17" max="17" width="10.140625" customWidth="1"/>
    <col min="18" max="18" width="11" customWidth="1"/>
    <col min="19" max="19" width="9.140625" customWidth="1"/>
    <col min="20" max="20" width="12.7109375" customWidth="1"/>
    <col min="21" max="21" width="9.140625" customWidth="1"/>
    <col min="22" max="22" width="10.42578125" customWidth="1"/>
    <col min="23" max="23" width="5.7109375" customWidth="1"/>
    <col min="24" max="24" width="10.140625" customWidth="1"/>
    <col min="25" max="25" width="12.42578125" customWidth="1"/>
    <col min="26" max="26" width="9.140625" customWidth="1"/>
    <col min="27" max="27" width="12.7109375" customWidth="1"/>
    <col min="28" max="28" width="9.140625" customWidth="1"/>
    <col min="29" max="30" width="5.7109375" customWidth="1"/>
    <col min="31" max="31" width="10.140625" bestFit="1" customWidth="1"/>
    <col min="32" max="32" width="10.7109375" customWidth="1"/>
    <col min="34" max="34" width="12.7109375" bestFit="1" customWidth="1"/>
    <col min="37" max="37" width="11.140625" bestFit="1" customWidth="1"/>
  </cols>
  <sheetData>
    <row r="2" spans="2:37" x14ac:dyDescent="0.25">
      <c r="B2" s="5" t="s">
        <v>103</v>
      </c>
      <c r="C2" s="29">
        <v>2017</v>
      </c>
    </row>
    <row r="3" spans="2:37" x14ac:dyDescent="0.25">
      <c r="L3" s="24"/>
      <c r="Q3" s="25"/>
      <c r="X3" s="25"/>
      <c r="AE3" s="25"/>
    </row>
    <row r="4" spans="2:37" ht="63.75" customHeight="1" x14ac:dyDescent="0.25">
      <c r="B4" s="51" t="s">
        <v>106</v>
      </c>
      <c r="C4" s="51"/>
      <c r="D4" s="51"/>
      <c r="E4" s="51"/>
      <c r="F4" s="51"/>
      <c r="G4" s="51"/>
      <c r="H4" s="51"/>
      <c r="I4" s="51"/>
      <c r="J4" s="51"/>
      <c r="L4" s="53"/>
      <c r="M4" s="53"/>
      <c r="N4" s="53"/>
      <c r="Q4" s="53"/>
      <c r="R4" s="53"/>
      <c r="S4" s="53"/>
      <c r="T4" s="53"/>
      <c r="U4" s="42"/>
      <c r="V4" s="42"/>
      <c r="W4" s="43"/>
      <c r="X4" s="53"/>
      <c r="Y4" s="51"/>
      <c r="Z4" s="51"/>
      <c r="AA4" s="51"/>
      <c r="AE4" s="54"/>
      <c r="AF4" s="55"/>
      <c r="AG4" s="55"/>
      <c r="AH4" s="55"/>
    </row>
    <row r="5" spans="2:37" x14ac:dyDescent="0.25">
      <c r="D5" s="12"/>
    </row>
    <row r="7" spans="2:37" x14ac:dyDescent="0.25">
      <c r="B7" t="s">
        <v>29</v>
      </c>
      <c r="D7" s="13">
        <v>141525</v>
      </c>
      <c r="E7" t="s">
        <v>0</v>
      </c>
      <c r="G7" s="1"/>
      <c r="I7" s="1"/>
      <c r="K7" s="1"/>
      <c r="N7" s="1"/>
      <c r="O7" s="1"/>
      <c r="P7" s="1"/>
      <c r="Q7" s="1"/>
      <c r="T7" s="1"/>
      <c r="X7" s="1"/>
      <c r="AA7" s="1"/>
      <c r="AH7" s="1"/>
      <c r="AK7" s="1"/>
    </row>
    <row r="8" spans="2:37" x14ac:dyDescent="0.25">
      <c r="D8" s="13"/>
      <c r="H8" s="6"/>
      <c r="K8" s="1"/>
      <c r="N8" s="1"/>
      <c r="O8" s="1"/>
      <c r="P8" s="1"/>
      <c r="Q8" s="1"/>
      <c r="X8" s="1"/>
      <c r="AH8" s="1"/>
    </row>
    <row r="9" spans="2:37" x14ac:dyDescent="0.25">
      <c r="B9" t="s">
        <v>2</v>
      </c>
      <c r="D9" s="13">
        <v>1818077</v>
      </c>
      <c r="E9" t="s">
        <v>0</v>
      </c>
      <c r="G9" s="1"/>
      <c r="H9" s="6"/>
      <c r="N9" s="1"/>
      <c r="O9" s="1"/>
      <c r="P9" s="1"/>
      <c r="Q9" s="1"/>
      <c r="T9" s="1"/>
      <c r="X9" s="1"/>
      <c r="AA9" s="1"/>
      <c r="AH9" s="1"/>
      <c r="AK9" s="1"/>
    </row>
    <row r="10" spans="2:37" x14ac:dyDescent="0.25">
      <c r="D10" s="13"/>
      <c r="H10" s="6"/>
      <c r="N10" s="1"/>
      <c r="O10" s="1"/>
      <c r="P10" s="1"/>
      <c r="Q10" s="1"/>
      <c r="X10" s="1"/>
      <c r="AH10" s="1"/>
    </row>
    <row r="11" spans="2:37" x14ac:dyDescent="0.25">
      <c r="B11" t="s">
        <v>1</v>
      </c>
      <c r="D11" s="13">
        <v>2630</v>
      </c>
      <c r="E11" t="s">
        <v>0</v>
      </c>
      <c r="G11" s="1"/>
      <c r="H11" s="6"/>
      <c r="N11" s="1"/>
      <c r="O11" s="1"/>
      <c r="P11" s="1"/>
      <c r="Q11" s="1"/>
      <c r="T11" s="1"/>
      <c r="X11" s="1"/>
      <c r="AA11" s="1"/>
      <c r="AH11" s="1"/>
    </row>
    <row r="12" spans="2:37" x14ac:dyDescent="0.25">
      <c r="D12" s="13"/>
      <c r="G12" s="1"/>
      <c r="H12" s="6"/>
      <c r="N12" s="1"/>
      <c r="O12" s="1"/>
      <c r="P12" s="1"/>
      <c r="Q12" s="1"/>
      <c r="X12" s="1"/>
      <c r="AH12" s="1"/>
    </row>
    <row r="13" spans="2:37" x14ac:dyDescent="0.25">
      <c r="B13" t="s">
        <v>95</v>
      </c>
      <c r="D13" s="13">
        <v>2241454</v>
      </c>
      <c r="E13" t="s">
        <v>0</v>
      </c>
      <c r="G13" s="1"/>
      <c r="H13" s="6"/>
      <c r="I13" s="1"/>
      <c r="N13" s="1"/>
      <c r="O13" s="1"/>
      <c r="P13" s="1"/>
      <c r="Q13" s="1"/>
      <c r="T13" s="1"/>
      <c r="X13" s="1"/>
      <c r="AA13" s="1"/>
      <c r="AH13" s="1"/>
      <c r="AK13" s="1"/>
    </row>
    <row r="14" spans="2:37" x14ac:dyDescent="0.25">
      <c r="D14" s="13"/>
      <c r="H14" s="6"/>
      <c r="N14" s="1"/>
      <c r="O14" s="1"/>
      <c r="P14" s="1"/>
      <c r="Q14" s="1"/>
      <c r="X14" s="1"/>
      <c r="AH14" s="1"/>
    </row>
    <row r="15" spans="2:37" x14ac:dyDescent="0.25">
      <c r="B15" t="s">
        <v>96</v>
      </c>
      <c r="D15" s="13">
        <v>4804</v>
      </c>
      <c r="E15" t="s">
        <v>0</v>
      </c>
      <c r="G15" s="1"/>
      <c r="H15" s="6"/>
      <c r="N15" s="1"/>
      <c r="O15" s="1"/>
      <c r="P15" s="1"/>
      <c r="Q15" s="1"/>
      <c r="T15" s="26"/>
      <c r="X15" s="1"/>
      <c r="AA15" s="26"/>
      <c r="AH15" s="1"/>
    </row>
    <row r="16" spans="2:37" x14ac:dyDescent="0.25">
      <c r="D16" s="13"/>
      <c r="H16" s="6"/>
      <c r="N16" s="1"/>
      <c r="O16" s="1"/>
      <c r="P16" s="1"/>
      <c r="Q16" s="1"/>
      <c r="X16" s="1"/>
      <c r="AH16" s="1"/>
    </row>
    <row r="17" spans="2:34" x14ac:dyDescent="0.25">
      <c r="B17" t="s">
        <v>31</v>
      </c>
      <c r="D17" s="13">
        <v>105690</v>
      </c>
      <c r="E17" t="s">
        <v>0</v>
      </c>
      <c r="G17" s="1"/>
      <c r="H17" s="6"/>
      <c r="K17" s="1"/>
      <c r="N17" s="1"/>
      <c r="O17" s="1"/>
      <c r="P17" s="1"/>
      <c r="Q17" s="1"/>
      <c r="T17" s="1"/>
      <c r="X17" s="1"/>
      <c r="AA17" s="1"/>
      <c r="AH17" s="1"/>
    </row>
    <row r="18" spans="2:34" x14ac:dyDescent="0.25">
      <c r="D18" s="13"/>
      <c r="H18" s="6"/>
      <c r="N18" s="1"/>
      <c r="O18" s="1"/>
      <c r="AH18" s="1"/>
    </row>
    <row r="19" spans="2:34" x14ac:dyDescent="0.25">
      <c r="B19" s="56" t="s">
        <v>97</v>
      </c>
      <c r="C19" s="56"/>
      <c r="D19" s="13">
        <v>5820</v>
      </c>
      <c r="E19" t="s">
        <v>0</v>
      </c>
      <c r="H19" s="6"/>
      <c r="K19" s="1"/>
      <c r="L19" s="56"/>
      <c r="M19" s="56"/>
      <c r="N19" s="1"/>
      <c r="O19" s="1"/>
      <c r="T19" s="1"/>
      <c r="AA19" s="1"/>
      <c r="AH19" s="1"/>
    </row>
    <row r="20" spans="2:34" x14ac:dyDescent="0.25">
      <c r="G20" s="1"/>
    </row>
  </sheetData>
  <mergeCells count="7">
    <mergeCell ref="X4:AA4"/>
    <mergeCell ref="AE4:AH4"/>
    <mergeCell ref="B4:J4"/>
    <mergeCell ref="B19:C19"/>
    <mergeCell ref="L19:M19"/>
    <mergeCell ref="L4:N4"/>
    <mergeCell ref="Q4:T4"/>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74"/>
  <sheetViews>
    <sheetView tabSelected="1" workbookViewId="0">
      <selection activeCell="K24" sqref="K24"/>
    </sheetView>
  </sheetViews>
  <sheetFormatPr defaultRowHeight="15" x14ac:dyDescent="0.25"/>
  <cols>
    <col min="3" max="3" width="21.5703125" customWidth="1"/>
    <col min="4" max="4" width="16.85546875" customWidth="1"/>
    <col min="5" max="5" width="15.85546875" customWidth="1"/>
    <col min="6" max="6" width="14.28515625" customWidth="1"/>
    <col min="7" max="7" width="9.5703125" customWidth="1"/>
    <col min="8" max="8" width="4.5703125" customWidth="1"/>
    <col min="9" max="9" width="5.140625" customWidth="1"/>
    <col min="10" max="10" width="4.5703125" customWidth="1"/>
    <col min="11" max="11" width="10.140625" customWidth="1"/>
    <col min="12" max="12" width="9.140625" customWidth="1"/>
    <col min="13" max="13" width="14.85546875" customWidth="1"/>
    <col min="14" max="14" width="18.28515625" customWidth="1"/>
    <col min="15" max="17" width="9.140625" customWidth="1"/>
    <col min="18" max="18" width="10.140625" customWidth="1"/>
    <col min="19" max="19" width="9.140625" customWidth="1"/>
    <col min="20" max="20" width="13.5703125" customWidth="1"/>
    <col min="21" max="21" width="11.7109375" customWidth="1"/>
    <col min="22" max="24" width="9.140625" customWidth="1"/>
    <col min="25" max="25" width="10.140625" customWidth="1"/>
    <col min="26" max="26" width="9.140625" customWidth="1"/>
    <col min="27" max="27" width="18" customWidth="1"/>
    <col min="28" max="28" width="13.140625" customWidth="1"/>
    <col min="29" max="30" width="9.140625" customWidth="1"/>
    <col min="32" max="32" width="10.140625" bestFit="1" customWidth="1"/>
    <col min="36" max="36" width="12.85546875" customWidth="1"/>
    <col min="37" max="37" width="11.85546875" customWidth="1"/>
  </cols>
  <sheetData>
    <row r="2" spans="1:37" x14ac:dyDescent="0.25">
      <c r="B2" s="5" t="s">
        <v>103</v>
      </c>
      <c r="C2" s="29">
        <v>2017</v>
      </c>
      <c r="D2" s="3"/>
      <c r="E2" s="3"/>
      <c r="F2" s="3"/>
      <c r="G2" s="3"/>
      <c r="K2" s="25"/>
      <c r="R2" s="25"/>
      <c r="Y2" s="25"/>
      <c r="AF2" s="25"/>
    </row>
    <row r="3" spans="1:37" x14ac:dyDescent="0.25">
      <c r="B3" s="2"/>
      <c r="C3" s="3"/>
      <c r="D3" s="3"/>
      <c r="E3" s="3"/>
      <c r="F3" s="3"/>
      <c r="G3" s="3"/>
    </row>
    <row r="4" spans="1:37" ht="83.25" customHeight="1" x14ac:dyDescent="0.25">
      <c r="B4" s="57" t="s">
        <v>100</v>
      </c>
      <c r="C4" s="58"/>
      <c r="D4" s="58"/>
      <c r="E4" s="58"/>
      <c r="F4" s="58"/>
      <c r="G4" s="58"/>
      <c r="H4" s="27"/>
      <c r="J4" s="27"/>
      <c r="K4" s="57"/>
      <c r="L4" s="57"/>
      <c r="M4" s="57"/>
      <c r="N4" s="57"/>
      <c r="O4" s="57"/>
      <c r="P4" s="57"/>
      <c r="Q4" s="40"/>
      <c r="R4" s="57"/>
      <c r="S4" s="57"/>
      <c r="T4" s="57"/>
      <c r="U4" s="57"/>
      <c r="V4" s="57"/>
      <c r="W4" s="57"/>
      <c r="Y4" s="57"/>
      <c r="Z4" s="57"/>
      <c r="AA4" s="57"/>
      <c r="AB4" s="57"/>
      <c r="AC4" s="57"/>
      <c r="AD4" s="57"/>
      <c r="AF4" s="57"/>
      <c r="AG4" s="57"/>
      <c r="AH4" s="57"/>
      <c r="AI4" s="57"/>
      <c r="AJ4" s="57"/>
      <c r="AK4" s="57"/>
    </row>
    <row r="5" spans="1:37" ht="15" customHeight="1" x14ac:dyDescent="0.25">
      <c r="B5" s="27"/>
      <c r="C5" s="30"/>
      <c r="D5" s="30"/>
      <c r="E5" s="30"/>
      <c r="F5" s="30"/>
      <c r="G5" s="30"/>
      <c r="H5" s="27"/>
      <c r="J5" s="27"/>
    </row>
    <row r="6" spans="1:37" x14ac:dyDescent="0.25">
      <c r="B6" s="3"/>
      <c r="C6" s="3"/>
      <c r="D6" s="3"/>
      <c r="E6" s="7">
        <f>SUM(E7:E74)</f>
        <v>4320000.0000000009</v>
      </c>
      <c r="F6" s="28" t="s">
        <v>0</v>
      </c>
      <c r="G6" s="30"/>
      <c r="H6" s="27"/>
      <c r="N6" s="41"/>
      <c r="U6" s="41"/>
      <c r="AB6" s="41"/>
      <c r="AJ6" s="41"/>
    </row>
    <row r="7" spans="1:37" x14ac:dyDescent="0.25">
      <c r="A7" s="9"/>
      <c r="B7" s="22" t="s">
        <v>85</v>
      </c>
      <c r="C7" s="21"/>
      <c r="D7" s="22"/>
      <c r="E7" s="18">
        <v>6935.6542865689262</v>
      </c>
      <c r="F7" s="10"/>
      <c r="G7" s="30"/>
      <c r="H7" s="27"/>
      <c r="N7" s="1"/>
      <c r="U7" s="1"/>
      <c r="AB7" s="1"/>
      <c r="AJ7" s="1"/>
    </row>
    <row r="8" spans="1:37" x14ac:dyDescent="0.25">
      <c r="B8" s="22" t="s">
        <v>60</v>
      </c>
      <c r="C8" s="15"/>
      <c r="D8" s="22"/>
      <c r="E8" s="18">
        <v>52.727747733473599</v>
      </c>
      <c r="F8" s="10"/>
      <c r="G8" s="10"/>
      <c r="H8" s="10"/>
      <c r="I8" s="10"/>
      <c r="N8" s="1"/>
      <c r="U8" s="1"/>
      <c r="AB8" s="1"/>
      <c r="AJ8" s="1"/>
    </row>
    <row r="9" spans="1:37" x14ac:dyDescent="0.25">
      <c r="B9" s="22" t="s">
        <v>3</v>
      </c>
      <c r="C9" s="22"/>
      <c r="D9" s="15"/>
      <c r="E9" s="17">
        <v>3236.0668294084753</v>
      </c>
      <c r="N9" s="1"/>
      <c r="U9" s="1"/>
      <c r="AB9" s="1"/>
      <c r="AJ9" s="1"/>
    </row>
    <row r="10" spans="1:37" x14ac:dyDescent="0.25">
      <c r="B10" t="s">
        <v>32</v>
      </c>
      <c r="C10" s="22"/>
      <c r="D10" s="22"/>
      <c r="E10" s="19">
        <v>80.6319242637353</v>
      </c>
      <c r="N10" s="1"/>
      <c r="U10" s="1"/>
      <c r="AB10" s="1"/>
      <c r="AJ10" s="1"/>
    </row>
    <row r="11" spans="1:37" x14ac:dyDescent="0.25">
      <c r="B11" t="s">
        <v>4</v>
      </c>
      <c r="C11" s="15"/>
      <c r="D11" s="15"/>
      <c r="E11" s="19">
        <v>2048.2345304766654</v>
      </c>
      <c r="N11" s="1"/>
      <c r="U11" s="1"/>
      <c r="AB11" s="1"/>
      <c r="AJ11" s="1"/>
    </row>
    <row r="12" spans="1:37" x14ac:dyDescent="0.25">
      <c r="B12" t="s">
        <v>33</v>
      </c>
      <c r="C12" s="22"/>
      <c r="D12" s="15"/>
      <c r="E12" s="19">
        <v>62317.121154046166</v>
      </c>
      <c r="N12" s="1"/>
      <c r="U12" s="1"/>
      <c r="AB12" s="1"/>
      <c r="AJ12" s="1"/>
    </row>
    <row r="13" spans="1:37" x14ac:dyDescent="0.25">
      <c r="B13" t="s">
        <v>79</v>
      </c>
      <c r="C13" s="22"/>
      <c r="D13" s="22"/>
      <c r="E13" s="19">
        <v>2510.6440856358104</v>
      </c>
      <c r="N13" s="1"/>
      <c r="U13" s="1"/>
      <c r="AB13" s="1"/>
      <c r="AJ13" s="1"/>
    </row>
    <row r="14" spans="1:37" x14ac:dyDescent="0.25">
      <c r="B14" t="s">
        <v>101</v>
      </c>
      <c r="C14" s="15"/>
      <c r="D14" s="22"/>
      <c r="E14" s="19">
        <v>1255.3220428179052</v>
      </c>
      <c r="N14" s="1"/>
      <c r="U14" s="1"/>
      <c r="AB14" s="1"/>
      <c r="AJ14" s="1"/>
    </row>
    <row r="15" spans="1:37" x14ac:dyDescent="0.25">
      <c r="B15" t="s">
        <v>61</v>
      </c>
      <c r="C15" s="15"/>
      <c r="D15" s="22"/>
      <c r="E15" s="19">
        <v>1930.0576408325292</v>
      </c>
      <c r="N15" s="1"/>
      <c r="U15" s="1"/>
      <c r="AB15" s="1"/>
      <c r="AJ15" s="1"/>
    </row>
    <row r="16" spans="1:37" x14ac:dyDescent="0.25">
      <c r="B16" t="s">
        <v>34</v>
      </c>
      <c r="C16" s="15"/>
      <c r="D16" s="22"/>
      <c r="E16" s="19">
        <v>1232.2013187803991</v>
      </c>
      <c r="N16" s="1"/>
      <c r="U16" s="1"/>
      <c r="AB16" s="1"/>
      <c r="AJ16" s="1"/>
    </row>
    <row r="17" spans="2:36" x14ac:dyDescent="0.25">
      <c r="B17" t="s">
        <v>42</v>
      </c>
      <c r="C17" s="15"/>
      <c r="D17" s="16"/>
      <c r="E17" s="20">
        <v>2008.5152685086482</v>
      </c>
      <c r="N17" s="1"/>
      <c r="U17" s="1"/>
      <c r="AB17" s="1"/>
      <c r="AJ17" s="1"/>
    </row>
    <row r="18" spans="2:36" x14ac:dyDescent="0.25">
      <c r="B18" s="22" t="s">
        <v>5</v>
      </c>
      <c r="C18" s="15"/>
      <c r="D18" s="14"/>
      <c r="E18" s="20">
        <v>25843.941149201914</v>
      </c>
      <c r="N18" s="1"/>
      <c r="U18" s="1"/>
      <c r="AB18" s="1"/>
      <c r="AJ18" s="1"/>
    </row>
    <row r="19" spans="2:36" x14ac:dyDescent="0.25">
      <c r="B19" s="22" t="s">
        <v>43</v>
      </c>
      <c r="C19" s="22"/>
      <c r="D19" s="15"/>
      <c r="E19" s="18">
        <v>12711.920154776013</v>
      </c>
      <c r="N19" s="1"/>
      <c r="U19" s="1"/>
      <c r="AB19" s="1"/>
      <c r="AJ19" s="1"/>
    </row>
    <row r="20" spans="2:36" x14ac:dyDescent="0.25">
      <c r="B20" s="22" t="s">
        <v>65</v>
      </c>
      <c r="C20" s="22"/>
      <c r="D20" s="15"/>
      <c r="E20" s="19">
        <v>46.999285429336524</v>
      </c>
      <c r="N20" s="1"/>
      <c r="U20" s="1"/>
      <c r="AB20" s="1"/>
      <c r="AJ20" s="1"/>
    </row>
    <row r="21" spans="2:36" x14ac:dyDescent="0.25">
      <c r="B21" s="22" t="s">
        <v>6</v>
      </c>
      <c r="C21" s="22"/>
      <c r="D21" s="15"/>
      <c r="E21" s="19">
        <v>726.32905251209854</v>
      </c>
      <c r="N21" s="1"/>
      <c r="U21" s="1"/>
      <c r="AB21" s="1"/>
      <c r="AJ21" s="1"/>
    </row>
    <row r="22" spans="2:36" x14ac:dyDescent="0.25">
      <c r="B22" s="22" t="s">
        <v>7</v>
      </c>
      <c r="C22" s="22"/>
      <c r="D22" s="22"/>
      <c r="E22" s="19">
        <v>14750.033299454532</v>
      </c>
      <c r="N22" s="1"/>
      <c r="U22" s="1"/>
      <c r="AB22" s="1"/>
      <c r="AJ22" s="1"/>
    </row>
    <row r="23" spans="2:36" x14ac:dyDescent="0.25">
      <c r="B23" s="22" t="s">
        <v>44</v>
      </c>
      <c r="C23" s="22"/>
      <c r="D23" s="15"/>
      <c r="E23" s="19">
        <v>1199378.9664003402</v>
      </c>
      <c r="N23" s="1"/>
      <c r="U23" s="1"/>
      <c r="AB23" s="1"/>
      <c r="AJ23" s="1"/>
    </row>
    <row r="24" spans="2:36" x14ac:dyDescent="0.25">
      <c r="B24" s="22" t="s">
        <v>81</v>
      </c>
      <c r="C24" s="22"/>
      <c r="D24" s="15"/>
      <c r="E24" s="19">
        <v>1877.6479455448818</v>
      </c>
      <c r="N24" s="1"/>
      <c r="U24" s="1"/>
      <c r="AB24" s="1"/>
      <c r="AJ24" s="1"/>
    </row>
    <row r="25" spans="2:36" x14ac:dyDescent="0.25">
      <c r="B25" s="22" t="s">
        <v>35</v>
      </c>
      <c r="C25" s="22"/>
      <c r="D25" s="15"/>
      <c r="E25" s="19">
        <v>559884.90366356028</v>
      </c>
      <c r="N25" s="1"/>
      <c r="U25" s="1"/>
      <c r="AB25" s="1"/>
      <c r="AJ25" s="1"/>
    </row>
    <row r="26" spans="2:36" x14ac:dyDescent="0.25">
      <c r="B26" s="22" t="s">
        <v>36</v>
      </c>
      <c r="C26" s="16"/>
      <c r="D26" s="15"/>
      <c r="E26" s="19">
        <v>79857.308235581775</v>
      </c>
      <c r="N26" s="1"/>
      <c r="U26" s="1"/>
      <c r="AB26" s="1"/>
      <c r="AJ26" s="1"/>
    </row>
    <row r="27" spans="2:36" x14ac:dyDescent="0.25">
      <c r="B27" s="22" t="s">
        <v>86</v>
      </c>
      <c r="C27" s="14"/>
      <c r="D27" s="22"/>
      <c r="E27" s="19">
        <v>47987.858574614154</v>
      </c>
      <c r="N27" s="1"/>
      <c r="U27" s="1"/>
      <c r="AB27" s="1"/>
      <c r="AJ27" s="1"/>
    </row>
    <row r="28" spans="2:36" x14ac:dyDescent="0.25">
      <c r="B28" s="22" t="s">
        <v>87</v>
      </c>
      <c r="C28" s="22"/>
      <c r="D28" s="15"/>
      <c r="E28" s="19">
        <v>15.590902748159374</v>
      </c>
      <c r="N28" s="1"/>
      <c r="U28" s="1"/>
      <c r="AB28" s="1"/>
      <c r="AJ28" s="1"/>
    </row>
    <row r="29" spans="2:36" x14ac:dyDescent="0.25">
      <c r="B29" s="22" t="s">
        <v>37</v>
      </c>
      <c r="C29" s="22"/>
      <c r="D29" s="15"/>
      <c r="E29" s="19">
        <v>5648.9491926805731</v>
      </c>
      <c r="N29" s="1"/>
      <c r="U29" s="1"/>
      <c r="AB29" s="1"/>
      <c r="AJ29" s="1"/>
    </row>
    <row r="30" spans="2:36" x14ac:dyDescent="0.25">
      <c r="B30" s="22" t="s">
        <v>74</v>
      </c>
      <c r="C30" s="22"/>
      <c r="D30" s="22"/>
      <c r="E30" s="19">
        <v>1699545.5230765301</v>
      </c>
      <c r="N30" s="1"/>
      <c r="U30" s="1"/>
      <c r="AB30" s="1"/>
      <c r="AJ30" s="1"/>
    </row>
    <row r="31" spans="2:36" x14ac:dyDescent="0.25">
      <c r="B31" s="22" t="s">
        <v>82</v>
      </c>
      <c r="C31" s="22"/>
      <c r="D31" s="15"/>
      <c r="E31" s="19">
        <v>12898.433286298121</v>
      </c>
      <c r="N31" s="1"/>
      <c r="U31" s="1"/>
      <c r="AB31" s="1"/>
      <c r="AJ31" s="1"/>
    </row>
    <row r="32" spans="2:36" x14ac:dyDescent="0.25">
      <c r="B32" s="22" t="s">
        <v>8</v>
      </c>
      <c r="C32" s="22"/>
      <c r="D32" s="15"/>
      <c r="E32" s="19">
        <v>4707.4576605671446</v>
      </c>
      <c r="N32" s="1"/>
      <c r="U32" s="1"/>
      <c r="AB32" s="1"/>
      <c r="AJ32" s="1"/>
    </row>
    <row r="33" spans="2:36" x14ac:dyDescent="0.25">
      <c r="B33" s="22" t="s">
        <v>83</v>
      </c>
      <c r="C33" s="22"/>
      <c r="D33" s="22"/>
      <c r="E33" s="19">
        <v>606.51053376151958</v>
      </c>
      <c r="N33" s="1"/>
      <c r="U33" s="1"/>
      <c r="AB33" s="1"/>
      <c r="AJ33" s="1"/>
    </row>
    <row r="34" spans="2:36" x14ac:dyDescent="0.25">
      <c r="B34" s="22" t="s">
        <v>98</v>
      </c>
      <c r="C34" s="22"/>
      <c r="D34" s="15"/>
      <c r="E34" s="19">
        <v>1882.9830642268578</v>
      </c>
      <c r="N34" s="1"/>
      <c r="U34" s="1"/>
      <c r="AB34" s="1"/>
      <c r="AJ34" s="1"/>
    </row>
    <row r="35" spans="2:36" x14ac:dyDescent="0.25">
      <c r="B35" s="22" t="s">
        <v>9</v>
      </c>
      <c r="C35" s="22"/>
      <c r="D35" s="15"/>
      <c r="E35" s="19">
        <v>24979.608296058865</v>
      </c>
      <c r="N35" s="1"/>
      <c r="U35" s="1"/>
      <c r="AB35" s="1"/>
      <c r="AJ35" s="1"/>
    </row>
    <row r="36" spans="2:36" x14ac:dyDescent="0.25">
      <c r="B36" s="22" t="s">
        <v>30</v>
      </c>
      <c r="C36" s="22"/>
      <c r="D36" s="15"/>
      <c r="E36" s="19">
        <v>4129.4128207070571</v>
      </c>
      <c r="N36" s="1"/>
      <c r="U36" s="1"/>
      <c r="AB36" s="1"/>
      <c r="AJ36" s="1"/>
    </row>
    <row r="37" spans="2:36" x14ac:dyDescent="0.25">
      <c r="B37" t="s">
        <v>10</v>
      </c>
      <c r="C37" s="22"/>
      <c r="D37" s="15"/>
      <c r="E37" s="19">
        <v>2809.8498130791163</v>
      </c>
      <c r="N37" s="1"/>
      <c r="U37" s="1"/>
      <c r="AB37" s="1"/>
      <c r="AJ37" s="1"/>
    </row>
    <row r="38" spans="2:36" x14ac:dyDescent="0.25">
      <c r="B38" t="s">
        <v>11</v>
      </c>
      <c r="C38" s="22"/>
      <c r="D38" s="22"/>
      <c r="E38" s="19">
        <v>91158.819893751133</v>
      </c>
      <c r="N38" s="1"/>
      <c r="U38" s="1"/>
      <c r="AB38" s="1"/>
      <c r="AJ38" s="1"/>
    </row>
    <row r="39" spans="2:36" x14ac:dyDescent="0.25">
      <c r="B39" t="s">
        <v>12</v>
      </c>
      <c r="C39" s="22"/>
      <c r="D39" s="22"/>
      <c r="E39" s="19">
        <v>20085.15198143063</v>
      </c>
      <c r="N39" s="1"/>
      <c r="U39" s="1"/>
      <c r="AB39" s="1"/>
      <c r="AJ39" s="1"/>
    </row>
    <row r="40" spans="2:36" x14ac:dyDescent="0.25">
      <c r="B40" t="s">
        <v>45</v>
      </c>
      <c r="C40" s="22"/>
      <c r="D40" s="15"/>
      <c r="E40" s="19">
        <v>4629.0000328910246</v>
      </c>
      <c r="N40" s="1"/>
      <c r="U40" s="1"/>
      <c r="AB40" s="1"/>
      <c r="AJ40" s="1"/>
    </row>
    <row r="41" spans="2:36" x14ac:dyDescent="0.25">
      <c r="B41" t="s">
        <v>84</v>
      </c>
      <c r="C41" s="22"/>
      <c r="D41" s="22"/>
      <c r="E41" s="19">
        <v>19.969049469242901</v>
      </c>
      <c r="N41" s="1"/>
      <c r="U41" s="1"/>
      <c r="AB41" s="1"/>
      <c r="AJ41" s="1"/>
    </row>
    <row r="42" spans="2:36" x14ac:dyDescent="0.25">
      <c r="B42" t="s">
        <v>13</v>
      </c>
      <c r="C42" s="22"/>
      <c r="D42" s="22"/>
      <c r="E42" s="19">
        <v>991.10841731814787</v>
      </c>
      <c r="N42" s="1"/>
      <c r="U42" s="1"/>
      <c r="AB42" s="1"/>
      <c r="AJ42" s="1"/>
    </row>
    <row r="43" spans="2:36" x14ac:dyDescent="0.25">
      <c r="B43" t="s">
        <v>14</v>
      </c>
      <c r="C43" s="22"/>
      <c r="D43" s="15"/>
      <c r="E43" s="19">
        <v>1587.9823841646501</v>
      </c>
      <c r="N43" s="1"/>
      <c r="U43" s="1"/>
      <c r="AB43" s="1"/>
      <c r="AJ43" s="1"/>
    </row>
    <row r="44" spans="2:36" x14ac:dyDescent="0.25">
      <c r="B44" t="s">
        <v>15</v>
      </c>
      <c r="C44" s="22"/>
      <c r="D44" s="15"/>
      <c r="E44" s="19">
        <v>15063.2361491376</v>
      </c>
      <c r="N44" s="1"/>
      <c r="U44" s="1"/>
      <c r="AB44" s="1"/>
      <c r="AJ44" s="1"/>
    </row>
    <row r="45" spans="2:36" x14ac:dyDescent="0.25">
      <c r="B45" t="s">
        <v>16</v>
      </c>
      <c r="C45" s="22"/>
      <c r="D45" s="22"/>
      <c r="E45" s="19">
        <v>1161.1728896065622</v>
      </c>
      <c r="N45" s="1"/>
      <c r="U45" s="1"/>
      <c r="AB45" s="1"/>
      <c r="AJ45" s="1"/>
    </row>
    <row r="46" spans="2:36" x14ac:dyDescent="0.25">
      <c r="B46" t="s">
        <v>49</v>
      </c>
      <c r="C46" s="22"/>
      <c r="E46" s="4">
        <v>9.4149153211342895</v>
      </c>
      <c r="N46" s="1"/>
      <c r="U46" s="1"/>
      <c r="AB46" s="1"/>
      <c r="AJ46" s="1"/>
    </row>
    <row r="47" spans="2:36" x14ac:dyDescent="0.25">
      <c r="B47" t="s">
        <v>17</v>
      </c>
      <c r="C47" s="22"/>
      <c r="E47" s="1">
        <v>2166.9370510434387</v>
      </c>
      <c r="N47" s="1"/>
      <c r="U47" s="1"/>
      <c r="AB47" s="1"/>
      <c r="AJ47" s="1"/>
    </row>
    <row r="48" spans="2:36" x14ac:dyDescent="0.25">
      <c r="B48" t="s">
        <v>18</v>
      </c>
      <c r="C48" s="22"/>
      <c r="E48" s="1">
        <v>847.34237890208601</v>
      </c>
      <c r="N48" s="1"/>
      <c r="U48" s="1"/>
      <c r="AB48" s="1"/>
      <c r="AJ48" s="1"/>
    </row>
    <row r="49" spans="2:36" x14ac:dyDescent="0.25">
      <c r="B49" t="s">
        <v>46</v>
      </c>
      <c r="C49" s="22"/>
      <c r="E49" s="1">
        <v>8746.4556296778992</v>
      </c>
      <c r="N49" s="1"/>
      <c r="U49" s="1"/>
      <c r="AB49" s="1"/>
      <c r="AJ49" s="1"/>
    </row>
    <row r="50" spans="2:36" x14ac:dyDescent="0.25">
      <c r="B50" t="s">
        <v>19</v>
      </c>
      <c r="C50" s="22"/>
      <c r="E50" s="1">
        <v>10670.236660296339</v>
      </c>
      <c r="N50" s="1"/>
      <c r="U50" s="1"/>
      <c r="AB50" s="1"/>
      <c r="AJ50" s="1"/>
    </row>
    <row r="51" spans="2:36" x14ac:dyDescent="0.25">
      <c r="B51" t="s">
        <v>47</v>
      </c>
      <c r="C51" s="22"/>
      <c r="E51" s="1">
        <v>2196.8135749313342</v>
      </c>
      <c r="N51" s="1"/>
      <c r="U51" s="1"/>
      <c r="AB51" s="1"/>
      <c r="AJ51" s="1"/>
    </row>
    <row r="52" spans="2:36" x14ac:dyDescent="0.25">
      <c r="B52" t="s">
        <v>75</v>
      </c>
      <c r="C52" s="22"/>
      <c r="E52" s="1">
        <v>49.37904952620319</v>
      </c>
      <c r="N52" s="1"/>
      <c r="U52" s="1"/>
      <c r="AB52" s="1"/>
      <c r="AJ52" s="1"/>
    </row>
    <row r="53" spans="2:36" x14ac:dyDescent="0.25">
      <c r="B53" t="s">
        <v>20</v>
      </c>
      <c r="C53" s="22"/>
      <c r="E53" s="1">
        <v>490.67189251888789</v>
      </c>
      <c r="N53" s="1"/>
      <c r="U53" s="1"/>
      <c r="AB53" s="1"/>
      <c r="AJ53" s="1"/>
    </row>
    <row r="54" spans="2:36" x14ac:dyDescent="0.25">
      <c r="B54" t="s">
        <v>56</v>
      </c>
      <c r="C54" s="22"/>
      <c r="E54" s="1">
        <v>24698.79331800518</v>
      </c>
      <c r="N54" s="1"/>
      <c r="U54" s="1"/>
      <c r="AB54" s="1"/>
      <c r="AJ54" s="1"/>
    </row>
    <row r="55" spans="2:36" x14ac:dyDescent="0.25">
      <c r="B55" t="s">
        <v>21</v>
      </c>
      <c r="C55" s="22"/>
      <c r="E55" s="1">
        <v>16014.770257593573</v>
      </c>
      <c r="N55" s="1"/>
      <c r="U55" s="1"/>
      <c r="AB55" s="1"/>
      <c r="AJ55" s="1"/>
    </row>
    <row r="56" spans="2:36" x14ac:dyDescent="0.25">
      <c r="B56" t="s">
        <v>38</v>
      </c>
      <c r="C56" s="22"/>
      <c r="E56" s="1">
        <v>517.82034266238588</v>
      </c>
      <c r="N56" s="1"/>
      <c r="U56" s="1"/>
      <c r="AB56" s="1"/>
      <c r="AJ56" s="1"/>
    </row>
    <row r="57" spans="2:36" x14ac:dyDescent="0.25">
      <c r="B57" t="s">
        <v>39</v>
      </c>
      <c r="C57" s="22"/>
      <c r="E57" s="1">
        <v>30445.48523434142</v>
      </c>
      <c r="N57" s="1"/>
      <c r="U57" s="1"/>
      <c r="AB57" s="1"/>
      <c r="AJ57" s="1"/>
    </row>
    <row r="58" spans="2:36" x14ac:dyDescent="0.25">
      <c r="B58" t="s">
        <v>22</v>
      </c>
      <c r="C58" s="22"/>
      <c r="E58" s="1">
        <v>1033.1673349993766</v>
      </c>
      <c r="N58" s="1"/>
      <c r="U58" s="1"/>
      <c r="AB58" s="1"/>
      <c r="AJ58" s="1"/>
    </row>
    <row r="59" spans="2:36" x14ac:dyDescent="0.25">
      <c r="B59" t="s">
        <v>23</v>
      </c>
      <c r="C59" s="22"/>
      <c r="E59" s="1">
        <v>6902.7260072439776</v>
      </c>
      <c r="N59" s="1"/>
      <c r="U59" s="1"/>
      <c r="AB59" s="1"/>
      <c r="AJ59" s="1"/>
    </row>
    <row r="60" spans="2:36" x14ac:dyDescent="0.25">
      <c r="B60" t="s">
        <v>76</v>
      </c>
      <c r="E60" s="1">
        <v>2646.0929118623503</v>
      </c>
      <c r="N60" s="1"/>
      <c r="U60" s="1"/>
      <c r="AB60" s="1"/>
      <c r="AJ60" s="1"/>
    </row>
    <row r="61" spans="2:36" x14ac:dyDescent="0.25">
      <c r="B61" t="s">
        <v>57</v>
      </c>
      <c r="E61" s="1">
        <v>168.60931198317468</v>
      </c>
      <c r="N61" s="1"/>
      <c r="U61" s="1"/>
      <c r="AB61" s="1"/>
      <c r="AJ61" s="1"/>
    </row>
    <row r="62" spans="2:36" x14ac:dyDescent="0.25">
      <c r="B62" t="s">
        <v>40</v>
      </c>
      <c r="E62" s="1">
        <v>11.791864794586578</v>
      </c>
      <c r="N62" s="1"/>
      <c r="U62" s="1"/>
      <c r="AB62" s="1"/>
      <c r="AJ62" s="1"/>
    </row>
    <row r="63" spans="2:36" x14ac:dyDescent="0.25">
      <c r="B63" t="s">
        <v>24</v>
      </c>
      <c r="E63" s="1">
        <v>2862.1342576248239</v>
      </c>
      <c r="N63" s="1"/>
      <c r="U63" s="1"/>
      <c r="AB63" s="1"/>
      <c r="AJ63" s="1"/>
    </row>
    <row r="64" spans="2:36" x14ac:dyDescent="0.25">
      <c r="B64" t="s">
        <v>80</v>
      </c>
      <c r="E64" s="1">
        <v>18.741873660568896</v>
      </c>
      <c r="N64" s="1"/>
      <c r="U64" s="1"/>
      <c r="AB64" s="1"/>
      <c r="AJ64" s="1"/>
    </row>
    <row r="65" spans="2:36" x14ac:dyDescent="0.25">
      <c r="B65" t="s">
        <v>25</v>
      </c>
      <c r="E65" s="1">
        <v>738.75702219833727</v>
      </c>
      <c r="N65" s="1"/>
      <c r="U65" s="1"/>
      <c r="AB65" s="1"/>
      <c r="AJ65" s="1"/>
    </row>
    <row r="66" spans="2:36" x14ac:dyDescent="0.25">
      <c r="B66" t="s">
        <v>41</v>
      </c>
      <c r="E66" s="1">
        <v>29384.576970969818</v>
      </c>
      <c r="N66" s="1"/>
      <c r="U66" s="1"/>
      <c r="AB66" s="1"/>
      <c r="AJ66" s="1"/>
    </row>
    <row r="67" spans="2:36" x14ac:dyDescent="0.25">
      <c r="B67" t="s">
        <v>77</v>
      </c>
      <c r="E67" s="1">
        <v>98327.488408927165</v>
      </c>
      <c r="N67" s="1"/>
      <c r="U67" s="1"/>
      <c r="AB67" s="1"/>
      <c r="AJ67" s="1"/>
    </row>
    <row r="68" spans="2:36" x14ac:dyDescent="0.25">
      <c r="B68" t="s">
        <v>26</v>
      </c>
      <c r="E68" s="1">
        <v>2107.3141796005634</v>
      </c>
      <c r="N68" s="1"/>
      <c r="U68" s="1"/>
      <c r="AB68" s="1"/>
      <c r="AJ68" s="1"/>
    </row>
    <row r="69" spans="2:36" x14ac:dyDescent="0.25">
      <c r="B69" t="s">
        <v>78</v>
      </c>
      <c r="E69" s="1">
        <v>23725.585201946698</v>
      </c>
      <c r="N69" s="1"/>
      <c r="U69" s="1"/>
      <c r="AB69" s="1"/>
      <c r="AJ69" s="1"/>
    </row>
    <row r="70" spans="2:36" x14ac:dyDescent="0.25">
      <c r="B70" t="s">
        <v>27</v>
      </c>
      <c r="E70" s="1">
        <v>10502.818637673307</v>
      </c>
      <c r="N70" s="1"/>
      <c r="U70" s="1"/>
      <c r="AB70" s="1"/>
      <c r="AJ70" s="1"/>
    </row>
    <row r="71" spans="2:36" x14ac:dyDescent="0.25">
      <c r="B71" t="s">
        <v>28</v>
      </c>
      <c r="E71" s="1">
        <v>1459.0627806036412</v>
      </c>
      <c r="N71" s="1"/>
      <c r="U71" s="1"/>
      <c r="AB71" s="1"/>
      <c r="AJ71" s="1"/>
    </row>
    <row r="72" spans="2:36" x14ac:dyDescent="0.25">
      <c r="B72" t="s">
        <v>99</v>
      </c>
      <c r="E72" s="1">
        <v>78237.315139325263</v>
      </c>
      <c r="N72" s="1"/>
      <c r="U72" s="1"/>
      <c r="AB72" s="1"/>
      <c r="AJ72" s="1"/>
    </row>
    <row r="73" spans="2:36" x14ac:dyDescent="0.25">
      <c r="B73" t="s">
        <v>50</v>
      </c>
      <c r="E73" s="1">
        <v>60.550289857916795</v>
      </c>
    </row>
    <row r="74" spans="2:36" x14ac:dyDescent="0.25">
      <c r="B74" t="s">
        <v>48</v>
      </c>
      <c r="E74" s="1">
        <v>46365.303467394697</v>
      </c>
    </row>
  </sheetData>
  <mergeCells count="5">
    <mergeCell ref="B4:G4"/>
    <mergeCell ref="K4:P4"/>
    <mergeCell ref="R4:W4"/>
    <mergeCell ref="Y4:AD4"/>
    <mergeCell ref="AF4:AK4"/>
  </mergeCell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banda</vt:lpstr>
      <vt:lpstr>producatori</vt:lpstr>
      <vt:lpstr>februarie - producatori</vt:lpstr>
      <vt:lpstr>februarie - furnizori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AApostolescu</dc:creator>
  <cp:lastModifiedBy>Anca Apostolescu</cp:lastModifiedBy>
  <cp:lastPrinted>2016-10-24T06:14:23Z</cp:lastPrinted>
  <dcterms:created xsi:type="dcterms:W3CDTF">2013-04-30T08:59:04Z</dcterms:created>
  <dcterms:modified xsi:type="dcterms:W3CDTF">2017-01-20T10:38:54Z</dcterms:modified>
</cp:coreProperties>
</file>