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na crt\"/>
    </mc:Choice>
  </mc:AlternateContent>
  <bookViews>
    <workbookView xWindow="0" yWindow="0" windowWidth="20490" windowHeight="7155" activeTab="1"/>
  </bookViews>
  <sheets>
    <sheet name="banda" sheetId="4" r:id="rId1"/>
    <sheet name="producatori" sheetId="1" r:id="rId2"/>
    <sheet name="furnizori" sheetId="2" r:id="rId3"/>
  </sheets>
  <externalReferences>
    <externalReference r:id="rId4"/>
  </externalReferences>
  <definedNames>
    <definedName name="A">[1]Baza!#REF!</definedName>
  </definedNames>
  <calcPr calcId="152511"/>
</workbook>
</file>

<file path=xl/calcChain.xml><?xml version="1.0" encoding="utf-8"?>
<calcChain xmlns="http://schemas.openxmlformats.org/spreadsheetml/2006/main">
  <c r="E6" i="2" l="1"/>
</calcChain>
</file>

<file path=xl/sharedStrings.xml><?xml version="1.0" encoding="utf-8"?>
<sst xmlns="http://schemas.openxmlformats.org/spreadsheetml/2006/main" count="117" uniqueCount="91">
  <si>
    <t>MWh</t>
  </si>
  <si>
    <t>Raffles Energy SRL</t>
  </si>
  <si>
    <t>Foraj Sonde Craiova SA</t>
  </si>
  <si>
    <t>OMV Petrom SA</t>
  </si>
  <si>
    <t>SNGN Romgaz SA</t>
  </si>
  <si>
    <t>Amarad Simleul Silvaniei</t>
  </si>
  <si>
    <t>Berg Sistem Gaz Bucuresti</t>
  </si>
  <si>
    <t>Covi Construct Voluntari</t>
  </si>
  <si>
    <t>Design Proiect Iasi</t>
  </si>
  <si>
    <t>Distrigaz Vest Oradea</t>
  </si>
  <si>
    <t>Euro Seven Industry Bucuresti</t>
  </si>
  <si>
    <t>Gaz Est Vaslui</t>
  </si>
  <si>
    <t>Gaz Nord Est Harlau</t>
  </si>
  <si>
    <t>Gaz Sud Distributie Bucuresti</t>
  </si>
  <si>
    <t>Gazvest Arad</t>
  </si>
  <si>
    <t>Grup Dezvoltare Retele Bucuresti</t>
  </si>
  <si>
    <t>Instant Construct Company</t>
  </si>
  <si>
    <t>Macin Gaz</t>
  </si>
  <si>
    <t>Megaconstruct Bucuresti</t>
  </si>
  <si>
    <t>Mehedinti Gaz Drobeta Turnu Severin</t>
  </si>
  <si>
    <t>Mihoc Oil Simionesti</t>
  </si>
  <si>
    <t>MM Data Bucuresti</t>
  </si>
  <si>
    <t>Nord Gaz Radauti</t>
  </si>
  <si>
    <t>Oligopol Brasov</t>
  </si>
  <si>
    <t>Ottogaz Otopeni</t>
  </si>
  <si>
    <t>Prisma Serv Company Iasi</t>
  </si>
  <si>
    <t>Progaz Campina</t>
  </si>
  <si>
    <t>Salgaz Salonta</t>
  </si>
  <si>
    <t>Tehnologica Radion</t>
  </si>
  <si>
    <t>Timgaz Buzias</t>
  </si>
  <si>
    <t>Tulcea Gaz Tulcea</t>
  </si>
  <si>
    <t>Vega 93</t>
  </si>
  <si>
    <t>Amromco Energy SRL</t>
  </si>
  <si>
    <t>Gazmir Iasi</t>
  </si>
  <si>
    <t>Stratum Energy Romania LLC</t>
  </si>
  <si>
    <t xml:space="preserve">Apopi &amp; Blumen </t>
  </si>
  <si>
    <t>C-Gaz &amp; Energy Distributie</t>
  </si>
  <si>
    <t>Complex Energetic Hunedoara</t>
  </si>
  <si>
    <t xml:space="preserve">Electrocentrale Bucuresti </t>
  </si>
  <si>
    <t>Electrocentrale Constanta</t>
  </si>
  <si>
    <t>Energy Gas Provider Bucuresti</t>
  </si>
  <si>
    <t>Pado Group Infrastructures Tg. Mures</t>
  </si>
  <si>
    <t xml:space="preserve">Premier Energy </t>
  </si>
  <si>
    <t>Safi Star</t>
  </si>
  <si>
    <t>Termo Calor Confort Pitesti</t>
  </si>
  <si>
    <t>Cordun Gaz Cordun</t>
  </si>
  <si>
    <t>Cpl Concordia Cluj</t>
  </si>
  <si>
    <t>E.ON Energie Romania</t>
  </si>
  <si>
    <t xml:space="preserve">Hargaz Harghita Gaz </t>
  </si>
  <si>
    <t>Next Energy</t>
  </si>
  <si>
    <t>Nova Power&amp;Gas Campulung</t>
  </si>
  <si>
    <t>Wirom Gas Bucuresti</t>
  </si>
  <si>
    <t>MET Romania</t>
  </si>
  <si>
    <t>Wiee Romania</t>
  </si>
  <si>
    <t>pentru perioada 1 ianuarie 2015 – 28 februarie 2015</t>
  </si>
  <si>
    <t>pentru perioada 1 martie 2015 – 31 martie 2015</t>
  </si>
  <si>
    <t xml:space="preserve">cantitatea totală lunară de gaze naturale rezultată din activitatea de producţie pe care producătorii au obligaţia să o pună la dispoziţia furnizorilor  si producatorilor de energie termica care opteaza pentru achizitia de gaze naturale direct de la producatori, pentru acoperirea necesarului de consum pentru CPET  </t>
  </si>
  <si>
    <t>(cf adresei ANRE nr. 82330/30.12.2014)</t>
  </si>
  <si>
    <t>(cf adresei ANRE nr. 15366/25.02.2015)</t>
  </si>
  <si>
    <t xml:space="preserve">OMV Petrom Gas </t>
  </si>
  <si>
    <t>Romgaz distributii</t>
  </si>
  <si>
    <t>pentru perioada 1 aprilie 2015 – 30 septembrie 2015</t>
  </si>
  <si>
    <t>(cf adresei ANRE nr. 21801/19.03.2015)</t>
  </si>
  <si>
    <r>
      <t xml:space="preserve">Cantitatea de gaze naturale din productia interna necesara fiecarui furnizor  si producator de energie termica care opteaza pentru achizitia de gaze naturale de la producatori, pentru acoperirea necesarului de </t>
    </r>
    <r>
      <rPr>
        <b/>
        <sz val="11"/>
        <color theme="1"/>
        <rFont val="Calibri"/>
        <family val="2"/>
        <scheme val="minor"/>
      </rPr>
      <t>consum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lunar curent</t>
    </r>
    <r>
      <rPr>
        <sz val="11"/>
        <color theme="1"/>
        <rFont val="Calibri"/>
        <family val="2"/>
        <scheme val="minor"/>
      </rPr>
      <t xml:space="preserve"> al CPET</t>
    </r>
  </si>
  <si>
    <t>Alpiq Romindustries</t>
  </si>
  <si>
    <t>Cis Gaz Tg. Mures</t>
  </si>
  <si>
    <t>pentru perioada 1 martie 2016 – 31 martie 2016</t>
  </si>
  <si>
    <t>pentru perioada 1 octombrie 2015 –29 februarie 2016</t>
  </si>
  <si>
    <t>(cf adresei ANRE nr. 14356/24.02.2016)</t>
  </si>
  <si>
    <t>CYEB</t>
  </si>
  <si>
    <t>pentru perioada 1 aprilie 2016 – 30 septembrie 2016</t>
  </si>
  <si>
    <t>(cf adresei ANRE nr. 21650/22.03.2016)</t>
  </si>
  <si>
    <t>pentru perioada 1 octombrie 2016 – 31 octombrie 2016</t>
  </si>
  <si>
    <t>pentru perioada 1 noiembrie 2016 – 30 noiembrie 2016</t>
  </si>
  <si>
    <t>pentru perioada 1 decembrie 2016 – 31 decembrie 2016</t>
  </si>
  <si>
    <t>pentru perioada 1 ianuarie 2017 – 31 ianuarie 2017</t>
  </si>
  <si>
    <t>pentru perioada 1 februarie 2017 – 28 februarie 2017</t>
  </si>
  <si>
    <t>pentru perioada 1 martie 2017 – 31 martie 2017</t>
  </si>
  <si>
    <t xml:space="preserve">ENGIE Romania </t>
  </si>
  <si>
    <t>Nova Power&amp;Gas Cluj Napoca</t>
  </si>
  <si>
    <t>Restart Energy One</t>
  </si>
  <si>
    <t>Termoficare Oradea</t>
  </si>
  <si>
    <t>Tinmar Bucuresti</t>
  </si>
  <si>
    <t>Cet Govora</t>
  </si>
  <si>
    <t>SST Grup</t>
  </si>
  <si>
    <t>OCTOMBRIE</t>
  </si>
  <si>
    <r>
      <t>Cantitatea totală lunară de gaze naturale rezultată din activitatea de producţie pe care producătorii au obligaţia să o pună la dispoziţia furnizorilor  si producatorilor de energie termica care opteaza pentru achizitia de gaze naturale de la producatori, pentru acoperirea necesarului de consum pentru CPET pentru luna</t>
    </r>
    <r>
      <rPr>
        <b/>
        <sz val="11"/>
        <color theme="1"/>
        <rFont val="Calibri"/>
        <family val="2"/>
        <scheme val="minor"/>
      </rPr>
      <t xml:space="preserve"> octombrie 2016</t>
    </r>
    <r>
      <rPr>
        <sz val="11"/>
        <color theme="1"/>
        <rFont val="Calibri"/>
        <family val="2"/>
        <scheme val="minor"/>
      </rPr>
      <t xml:space="preserve"> este de </t>
    </r>
    <r>
      <rPr>
        <b/>
        <sz val="11"/>
        <color theme="1"/>
        <rFont val="Calibri"/>
        <family val="2"/>
        <scheme val="minor"/>
      </rPr>
      <t xml:space="preserve"> 3.250.000,000 MWh (cf adresei ANRE nr. 21650/22.03.2016)</t>
    </r>
    <r>
      <rPr>
        <sz val="11"/>
        <color theme="1"/>
        <rFont val="Calibri"/>
        <family val="2"/>
        <scheme val="minor"/>
      </rPr>
      <t>,    defalcata astfel :</t>
    </r>
  </si>
  <si>
    <t>Electric &amp; Gas Power Trade</t>
  </si>
  <si>
    <t>Entrex Services</t>
  </si>
  <si>
    <t>E.V.A. Energy</t>
  </si>
  <si>
    <t>Hermes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</si>
</sst>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0"/>
    <numFmt numFmtId="166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2"/>
      <name val="Arial CE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scheme val="minor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9">
    <xf numFmtId="0" fontId="0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5" fillId="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4" fontId="7" fillId="3" borderId="1" applyNumberFormat="0" applyProtection="0">
      <alignment vertical="center"/>
    </xf>
    <xf numFmtId="4" fontId="7" fillId="3" borderId="1" applyNumberFormat="0" applyProtection="0">
      <alignment horizontal="left" vertical="center" indent="1"/>
    </xf>
    <xf numFmtId="0" fontId="6" fillId="4" borderId="1" applyNumberFormat="0" applyProtection="0">
      <alignment horizontal="left" vertical="center" indent="1"/>
    </xf>
    <xf numFmtId="4" fontId="7" fillId="5" borderId="1" applyNumberFormat="0" applyProtection="0">
      <alignment horizontal="right" vertical="center"/>
    </xf>
    <xf numFmtId="0" fontId="6" fillId="4" borderId="1" applyNumberFormat="0" applyProtection="0">
      <alignment horizontal="left" vertical="center" indent="1"/>
    </xf>
    <xf numFmtId="0" fontId="6" fillId="4" borderId="1" applyNumberFormat="0" applyProtection="0">
      <alignment horizontal="left" vertical="center" indent="1"/>
    </xf>
    <xf numFmtId="0" fontId="8" fillId="0" borderId="0"/>
    <xf numFmtId="0" fontId="2" fillId="0" borderId="0"/>
    <xf numFmtId="164" fontId="4" fillId="0" borderId="0" applyFont="0" applyFill="0" applyBorder="0" applyAlignment="0" applyProtection="0"/>
    <xf numFmtId="0" fontId="6" fillId="0" borderId="0"/>
    <xf numFmtId="0" fontId="10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165" fontId="0" fillId="0" borderId="0" xfId="0" applyNumberFormat="1"/>
    <xf numFmtId="0" fontId="3" fillId="0" borderId="0" xfId="0" applyFont="1"/>
    <xf numFmtId="0" fontId="0" fillId="0" borderId="0" xfId="0" applyAlignment="1">
      <alignment horizontal="left" wrapText="1"/>
    </xf>
    <xf numFmtId="0" fontId="0" fillId="0" borderId="0" xfId="0" applyFont="1"/>
    <xf numFmtId="165" fontId="0" fillId="0" borderId="0" xfId="0" applyNumberFormat="1" applyFont="1"/>
    <xf numFmtId="0" fontId="3" fillId="0" borderId="0" xfId="0" applyFont="1" applyAlignment="1">
      <alignment horizontal="left"/>
    </xf>
    <xf numFmtId="17" fontId="3" fillId="0" borderId="0" xfId="0" applyNumberFormat="1" applyFont="1" applyAlignment="1">
      <alignment horizontal="right"/>
    </xf>
    <xf numFmtId="165" fontId="0" fillId="0" borderId="0" xfId="0" applyNumberFormat="1" applyFill="1"/>
    <xf numFmtId="165" fontId="3" fillId="0" borderId="0" xfId="0" applyNumberFormat="1" applyFont="1" applyAlignment="1">
      <alignment horizontal="right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Border="1"/>
    <xf numFmtId="0" fontId="9" fillId="0" borderId="0" xfId="0" applyFont="1"/>
    <xf numFmtId="166" fontId="4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left" wrapText="1"/>
    </xf>
    <xf numFmtId="0" fontId="0" fillId="6" borderId="0" xfId="0" applyFill="1"/>
    <xf numFmtId="165" fontId="3" fillId="6" borderId="0" xfId="0" applyNumberFormat="1" applyFont="1" applyFill="1"/>
    <xf numFmtId="165" fontId="0" fillId="6" borderId="0" xfId="0" applyNumberFormat="1" applyFont="1" applyFill="1"/>
    <xf numFmtId="166" fontId="4" fillId="0" borderId="0" xfId="1" applyNumberFormat="1" applyFont="1" applyFill="1" applyBorder="1" applyAlignment="1">
      <alignment horizontal="left"/>
    </xf>
    <xf numFmtId="166" fontId="4" fillId="0" borderId="0" xfId="1" applyNumberFormat="1" applyFont="1" applyFill="1" applyBorder="1" applyAlignment="1">
      <alignment horizontal="left" vertical="top"/>
    </xf>
    <xf numFmtId="166" fontId="4" fillId="0" borderId="0" xfId="1" applyNumberFormat="1" applyFont="1" applyFill="1" applyBorder="1" applyAlignment="1"/>
    <xf numFmtId="166" fontId="4" fillId="0" borderId="0" xfId="1" applyNumberFormat="1" applyFont="1" applyFill="1" applyBorder="1" applyAlignment="1">
      <alignment vertical="top"/>
    </xf>
    <xf numFmtId="165" fontId="0" fillId="0" borderId="0" xfId="0" applyNumberFormat="1" applyFont="1" applyFill="1"/>
    <xf numFmtId="165" fontId="11" fillId="0" borderId="0" xfId="1" applyNumberFormat="1" applyFont="1" applyFill="1" applyBorder="1" applyAlignment="1">
      <alignment horizontal="right"/>
    </xf>
    <xf numFmtId="165" fontId="11" fillId="0" borderId="0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top"/>
    </xf>
    <xf numFmtId="166" fontId="12" fillId="0" borderId="0" xfId="1" applyNumberFormat="1" applyFont="1" applyFill="1" applyBorder="1" applyAlignment="1">
      <alignment horizontal="left" vertical="center"/>
    </xf>
    <xf numFmtId="166" fontId="4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left" wrapText="1"/>
    </xf>
    <xf numFmtId="165" fontId="3" fillId="0" borderId="0" xfId="0" applyNumberFormat="1" applyFont="1"/>
    <xf numFmtId="14" fontId="3" fillId="0" borderId="0" xfId="0" applyNumberFormat="1" applyFont="1" applyAlignment="1">
      <alignment horizontal="left"/>
    </xf>
    <xf numFmtId="14" fontId="3" fillId="0" borderId="0" xfId="0" applyNumberFormat="1" applyFont="1"/>
    <xf numFmtId="166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 wrapText="1"/>
    </xf>
  </cellXfs>
  <cellStyles count="29">
    <cellStyle name="=C:\WINNT35\SYSTEM32\COMMAND.COM" xfId="1"/>
    <cellStyle name="Comma 2" xfId="3"/>
    <cellStyle name="Comma 2 2" xfId="16"/>
    <cellStyle name="Good 2" xfId="4"/>
    <cellStyle name="Normal" xfId="0" builtinId="0"/>
    <cellStyle name="Normal 2" xfId="5"/>
    <cellStyle name="Normal 2 2" xfId="6"/>
    <cellStyle name="Normal 2 2 2" xfId="17"/>
    <cellStyle name="Normal 2 3" xfId="18"/>
    <cellStyle name="Normal 2 4" xfId="19"/>
    <cellStyle name="Normal 3" xfId="2"/>
    <cellStyle name="Normal 4" xfId="15"/>
    <cellStyle name="Normál 4" xfId="7"/>
    <cellStyle name="Normal 4 2" xfId="20"/>
    <cellStyle name="Normal 4 3" xfId="21"/>
    <cellStyle name="Normal 4 4" xfId="22"/>
    <cellStyle name="Normal 4 5" xfId="28"/>
    <cellStyle name="Normal 5" xfId="23"/>
    <cellStyle name="Normal 6" xfId="24"/>
    <cellStyle name="Normal 7" xfId="25"/>
    <cellStyle name="Normal 8" xfId="26"/>
    <cellStyle name="Percent 2" xfId="27"/>
    <cellStyle name="SAPBEXaggData" xfId="8"/>
    <cellStyle name="SAPBEXaggItem" xfId="9"/>
    <cellStyle name="SAPBEXchaText" xfId="10"/>
    <cellStyle name="SAPBEXstdData" xfId="11"/>
    <cellStyle name="SAPBEXstdItem" xfId="12"/>
    <cellStyle name="SAPBEXstdItemX" xfId="13"/>
    <cellStyle name="Standard_MIP Production Oil, Gas &amp; Ngl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MGAZ\SYS\OPP\2003\DECEMBRI\BILD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za"/>
      <sheetName val="Import"/>
      <sheetName val="Intern"/>
      <sheetName val=" bilant"/>
      <sheetName val=" bilant dec"/>
      <sheetName val="servicii"/>
      <sheetName val="DgSud"/>
      <sheetName val="DgNord"/>
      <sheetName val="PETROM"/>
      <sheetName val="ROMGAZ"/>
      <sheetName val="Wirom"/>
      <sheetName val="Petromgas"/>
      <sheetName val="impRomgaz"/>
      <sheetName val="Conef"/>
      <sheetName val="anrgn"/>
      <sheetName val="anrgn dec"/>
      <sheetName val="Servicii SNT"/>
    </sheetNames>
    <sheetDataSet>
      <sheetData sheetId="0"/>
      <sheetData sheetId="1">
        <row r="39">
          <cell r="A39" t="str">
            <v>AMROMCO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5"/>
  <sheetViews>
    <sheetView workbookViewId="0">
      <selection activeCell="L26" sqref="L26"/>
    </sheetView>
  </sheetViews>
  <sheetFormatPr defaultRowHeight="15" x14ac:dyDescent="0.25"/>
  <cols>
    <col min="1" max="1" width="51" customWidth="1"/>
    <col min="3" max="3" width="12.7109375" bestFit="1" customWidth="1"/>
  </cols>
  <sheetData>
    <row r="2" spans="1:12" ht="45.75" customHeight="1" x14ac:dyDescent="0.25">
      <c r="A2" s="4"/>
      <c r="B2" s="36" t="s">
        <v>56</v>
      </c>
      <c r="C2" s="36"/>
      <c r="D2" s="36"/>
      <c r="E2" s="36"/>
      <c r="F2" s="36"/>
      <c r="G2" s="36"/>
      <c r="H2" s="36"/>
      <c r="I2" s="36"/>
      <c r="J2" s="36"/>
      <c r="K2" s="36"/>
      <c r="L2" s="10"/>
    </row>
    <row r="3" spans="1:12" x14ac:dyDescent="0.25">
      <c r="A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x14ac:dyDescent="0.25">
      <c r="A4" t="s">
        <v>54</v>
      </c>
      <c r="B4" s="4"/>
      <c r="C4" s="5">
        <v>5050000</v>
      </c>
      <c r="D4" s="4" t="s">
        <v>0</v>
      </c>
      <c r="E4" s="4" t="s">
        <v>57</v>
      </c>
      <c r="F4" s="4"/>
      <c r="G4" s="4"/>
      <c r="H4" s="4"/>
      <c r="I4" s="4"/>
      <c r="J4" s="4"/>
      <c r="K4" s="4"/>
      <c r="L4" s="4"/>
    </row>
    <row r="5" spans="1:12" x14ac:dyDescent="0.25">
      <c r="A5" t="s">
        <v>55</v>
      </c>
      <c r="C5" s="5">
        <v>3700000</v>
      </c>
      <c r="D5" s="4" t="s">
        <v>0</v>
      </c>
      <c r="E5" t="s">
        <v>58</v>
      </c>
    </row>
    <row r="6" spans="1:12" x14ac:dyDescent="0.25">
      <c r="A6" t="s">
        <v>61</v>
      </c>
      <c r="C6" s="1">
        <v>3200000</v>
      </c>
      <c r="D6" s="4" t="s">
        <v>0</v>
      </c>
      <c r="E6" t="s">
        <v>62</v>
      </c>
    </row>
    <row r="7" spans="1:12" x14ac:dyDescent="0.25">
      <c r="A7" t="s">
        <v>67</v>
      </c>
      <c r="C7" s="1">
        <v>3700000</v>
      </c>
      <c r="D7" s="4" t="s">
        <v>0</v>
      </c>
      <c r="E7" t="s">
        <v>62</v>
      </c>
    </row>
    <row r="8" spans="1:12" x14ac:dyDescent="0.25">
      <c r="A8" t="s">
        <v>66</v>
      </c>
      <c r="C8" s="1">
        <v>4580000</v>
      </c>
      <c r="D8" s="4" t="s">
        <v>0</v>
      </c>
      <c r="E8" t="s">
        <v>68</v>
      </c>
    </row>
    <row r="9" spans="1:12" x14ac:dyDescent="0.25">
      <c r="A9" s="4" t="s">
        <v>70</v>
      </c>
      <c r="B9" s="4"/>
      <c r="C9" s="5">
        <v>3250000</v>
      </c>
      <c r="D9" s="4" t="s">
        <v>0</v>
      </c>
      <c r="E9" s="4" t="s">
        <v>71</v>
      </c>
      <c r="F9" s="4"/>
      <c r="G9" s="4"/>
      <c r="H9" s="4"/>
    </row>
    <row r="10" spans="1:12" x14ac:dyDescent="0.25">
      <c r="A10" s="2" t="s">
        <v>72</v>
      </c>
      <c r="B10" s="2"/>
      <c r="C10" s="32">
        <v>3250000</v>
      </c>
      <c r="D10" s="2" t="s">
        <v>0</v>
      </c>
      <c r="E10" s="2" t="s">
        <v>71</v>
      </c>
      <c r="F10" s="2"/>
      <c r="G10" s="2"/>
      <c r="H10" s="2"/>
    </row>
    <row r="11" spans="1:12" x14ac:dyDescent="0.25">
      <c r="A11" t="s">
        <v>73</v>
      </c>
      <c r="C11" s="1">
        <v>3300000</v>
      </c>
      <c r="D11" s="4" t="s">
        <v>0</v>
      </c>
      <c r="E11" t="s">
        <v>71</v>
      </c>
    </row>
    <row r="12" spans="1:12" x14ac:dyDescent="0.25">
      <c r="A12" t="s">
        <v>74</v>
      </c>
      <c r="C12" s="1">
        <v>4200000</v>
      </c>
      <c r="D12" s="4" t="s">
        <v>0</v>
      </c>
      <c r="E12" t="s">
        <v>71</v>
      </c>
    </row>
    <row r="13" spans="1:12" x14ac:dyDescent="0.25">
      <c r="A13" t="s">
        <v>75</v>
      </c>
      <c r="C13" s="1">
        <v>5100000</v>
      </c>
      <c r="D13" s="4" t="s">
        <v>0</v>
      </c>
      <c r="E13" t="s">
        <v>71</v>
      </c>
    </row>
    <row r="14" spans="1:12" x14ac:dyDescent="0.25">
      <c r="A14" t="s">
        <v>76</v>
      </c>
      <c r="C14" s="1">
        <v>3600000</v>
      </c>
      <c r="D14" s="4" t="s">
        <v>0</v>
      </c>
      <c r="E14" t="s">
        <v>71</v>
      </c>
    </row>
    <row r="15" spans="1:12" x14ac:dyDescent="0.25">
      <c r="A15" t="s">
        <v>77</v>
      </c>
      <c r="C15" s="1">
        <v>3600000</v>
      </c>
      <c r="D15" s="4" t="s">
        <v>0</v>
      </c>
      <c r="E15" t="s">
        <v>71</v>
      </c>
    </row>
  </sheetData>
  <mergeCells count="1">
    <mergeCell ref="B2:K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17"/>
  <sheetViews>
    <sheetView tabSelected="1" workbookViewId="0">
      <selection activeCell="F18" sqref="F18"/>
    </sheetView>
  </sheetViews>
  <sheetFormatPr defaultRowHeight="15" x14ac:dyDescent="0.25"/>
  <cols>
    <col min="3" max="3" width="17.7109375" customWidth="1"/>
    <col min="4" max="4" width="15.85546875" style="18" bestFit="1" customWidth="1"/>
    <col min="7" max="7" width="14.28515625" customWidth="1"/>
    <col min="8" max="8" width="13.140625" customWidth="1"/>
    <col min="9" max="10" width="10.85546875" customWidth="1"/>
    <col min="11" max="11" width="12.7109375" bestFit="1" customWidth="1"/>
    <col min="12" max="12" width="12.7109375" customWidth="1"/>
    <col min="13" max="14" width="9.140625" customWidth="1"/>
    <col min="15" max="15" width="13.7109375" customWidth="1"/>
    <col min="16" max="16" width="9.140625" customWidth="1"/>
    <col min="17" max="17" width="8.28515625" customWidth="1"/>
    <col min="18" max="18" width="10.140625" customWidth="1"/>
    <col min="19" max="19" width="11" customWidth="1"/>
    <col min="20" max="20" width="9.140625" customWidth="1"/>
    <col min="21" max="21" width="12.7109375" customWidth="1"/>
    <col min="23" max="23" width="5.7109375" customWidth="1"/>
    <col min="24" max="24" width="10.140625" bestFit="1" customWidth="1"/>
    <col min="25" max="25" width="12.42578125" customWidth="1"/>
    <col min="27" max="27" width="12.7109375" bestFit="1" customWidth="1"/>
    <col min="29" max="29" width="5.7109375" customWidth="1"/>
    <col min="30" max="30" width="10.140625" bestFit="1" customWidth="1"/>
    <col min="31" max="31" width="10.7109375" customWidth="1"/>
    <col min="33" max="33" width="12.7109375" bestFit="1" customWidth="1"/>
  </cols>
  <sheetData>
    <row r="2" spans="2:33" x14ac:dyDescent="0.25">
      <c r="B2" s="7" t="s">
        <v>85</v>
      </c>
      <c r="C2" s="6">
        <v>2016</v>
      </c>
    </row>
    <row r="3" spans="2:33" x14ac:dyDescent="0.25">
      <c r="L3" s="33"/>
      <c r="R3" s="34"/>
      <c r="X3" s="34"/>
      <c r="AD3" s="34"/>
    </row>
    <row r="4" spans="2:33" ht="72" customHeight="1" x14ac:dyDescent="0.25">
      <c r="B4" s="37" t="s">
        <v>86</v>
      </c>
      <c r="C4" s="37"/>
      <c r="D4" s="37"/>
      <c r="E4" s="37"/>
      <c r="F4" s="37"/>
      <c r="G4" s="37"/>
      <c r="H4" s="37"/>
      <c r="I4" s="37"/>
      <c r="J4" s="37"/>
      <c r="L4" s="6"/>
      <c r="M4" s="6"/>
      <c r="R4" s="39"/>
      <c r="S4" s="39"/>
      <c r="X4" s="39"/>
      <c r="Y4" s="39"/>
      <c r="AD4" s="39"/>
      <c r="AE4" s="39"/>
    </row>
    <row r="5" spans="2:33" x14ac:dyDescent="0.25">
      <c r="D5" s="19"/>
    </row>
    <row r="7" spans="2:33" x14ac:dyDescent="0.25">
      <c r="B7" t="s">
        <v>4</v>
      </c>
      <c r="D7" s="20">
        <v>1062587.4935563225</v>
      </c>
      <c r="E7" t="s">
        <v>0</v>
      </c>
      <c r="G7" s="1"/>
      <c r="K7" s="1"/>
      <c r="L7" s="1"/>
      <c r="O7" s="1"/>
      <c r="Q7" s="1"/>
      <c r="R7" s="1"/>
      <c r="U7" s="1"/>
      <c r="AA7" s="1"/>
      <c r="AG7" s="1"/>
    </row>
    <row r="8" spans="2:33" x14ac:dyDescent="0.25">
      <c r="D8" s="20"/>
      <c r="H8" s="8"/>
      <c r="K8" s="1"/>
      <c r="L8" s="1"/>
      <c r="O8" s="1"/>
      <c r="Q8" s="1"/>
      <c r="R8" s="1"/>
      <c r="AG8" s="1"/>
    </row>
    <row r="9" spans="2:33" x14ac:dyDescent="0.25">
      <c r="B9" t="s">
        <v>3</v>
      </c>
      <c r="D9" s="20">
        <v>1884176.7780489065</v>
      </c>
      <c r="E9" t="s">
        <v>0</v>
      </c>
      <c r="G9" s="1"/>
      <c r="H9" s="8"/>
      <c r="L9" s="1"/>
      <c r="O9" s="1"/>
      <c r="Q9" s="1"/>
      <c r="R9" s="1"/>
      <c r="U9" s="1"/>
      <c r="AA9" s="1"/>
      <c r="AG9" s="1"/>
    </row>
    <row r="10" spans="2:33" x14ac:dyDescent="0.25">
      <c r="D10" s="20"/>
      <c r="H10" s="8"/>
      <c r="L10" s="1"/>
      <c r="O10" s="1"/>
      <c r="Q10" s="1"/>
      <c r="R10" s="1"/>
      <c r="AG10" s="1"/>
    </row>
    <row r="11" spans="2:33" x14ac:dyDescent="0.25">
      <c r="B11" t="s">
        <v>32</v>
      </c>
      <c r="D11" s="20">
        <v>166066.77560199497</v>
      </c>
      <c r="E11" t="s">
        <v>0</v>
      </c>
      <c r="G11" s="1"/>
      <c r="H11" s="8"/>
      <c r="L11" s="1"/>
      <c r="O11" s="1"/>
      <c r="Q11" s="1"/>
      <c r="R11" s="1"/>
      <c r="U11" s="1"/>
      <c r="AA11" s="1"/>
      <c r="AG11" s="1"/>
    </row>
    <row r="12" spans="2:33" x14ac:dyDescent="0.25">
      <c r="D12" s="20"/>
      <c r="G12" s="1"/>
      <c r="H12" s="8"/>
      <c r="L12" s="1"/>
      <c r="O12" s="1"/>
      <c r="Q12" s="1"/>
      <c r="R12" s="1"/>
      <c r="AG12" s="1"/>
    </row>
    <row r="13" spans="2:33" x14ac:dyDescent="0.25">
      <c r="B13" t="s">
        <v>2</v>
      </c>
      <c r="D13" s="20">
        <v>4042.7927576306993</v>
      </c>
      <c r="E13" t="s">
        <v>0</v>
      </c>
      <c r="H13" s="8"/>
      <c r="L13" s="1"/>
      <c r="O13" s="1"/>
      <c r="Q13" s="1"/>
      <c r="R13" s="1"/>
      <c r="U13" s="1"/>
      <c r="AA13" s="35"/>
      <c r="AG13" s="1"/>
    </row>
    <row r="14" spans="2:33" x14ac:dyDescent="0.25">
      <c r="D14" s="20"/>
      <c r="H14" s="8"/>
      <c r="L14" s="1"/>
      <c r="O14" s="1"/>
      <c r="Q14" s="1"/>
      <c r="R14" s="1"/>
      <c r="AG14" s="1"/>
    </row>
    <row r="15" spans="2:33" x14ac:dyDescent="0.25">
      <c r="B15" t="s">
        <v>1</v>
      </c>
      <c r="D15" s="20">
        <v>3909.9369442560824</v>
      </c>
      <c r="E15" t="s">
        <v>0</v>
      </c>
      <c r="G15" s="1"/>
      <c r="H15" s="8"/>
      <c r="K15" s="1"/>
      <c r="L15" s="1"/>
      <c r="O15" s="1"/>
      <c r="Q15" s="1"/>
      <c r="R15" s="1"/>
      <c r="U15" s="1"/>
      <c r="AA15" s="1"/>
      <c r="AG15" s="1"/>
    </row>
    <row r="16" spans="2:33" x14ac:dyDescent="0.25">
      <c r="D16" s="20"/>
      <c r="H16" s="8"/>
      <c r="O16" s="1"/>
      <c r="AG16" s="1"/>
    </row>
    <row r="17" spans="2:33" x14ac:dyDescent="0.25">
      <c r="B17" s="38" t="s">
        <v>34</v>
      </c>
      <c r="C17" s="38"/>
      <c r="D17" s="20">
        <v>129216.22309088947</v>
      </c>
      <c r="E17" t="s">
        <v>0</v>
      </c>
      <c r="H17" s="8"/>
      <c r="K17" s="1"/>
      <c r="O17" s="1"/>
      <c r="U17" s="1"/>
      <c r="AA17" s="1"/>
      <c r="AG17" s="1"/>
    </row>
  </sheetData>
  <mergeCells count="5">
    <mergeCell ref="B4:J4"/>
    <mergeCell ref="B17:C17"/>
    <mergeCell ref="R4:S4"/>
    <mergeCell ref="X4:Y4"/>
    <mergeCell ref="AD4:AE4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9"/>
  <sheetViews>
    <sheetView workbookViewId="0">
      <selection activeCell="K79" sqref="K79"/>
    </sheetView>
  </sheetViews>
  <sheetFormatPr defaultRowHeight="15" x14ac:dyDescent="0.25"/>
  <cols>
    <col min="3" max="3" width="21.5703125" customWidth="1"/>
    <col min="4" max="4" width="16.85546875" customWidth="1"/>
    <col min="5" max="5" width="15.85546875" customWidth="1"/>
    <col min="6" max="6" width="14.28515625" customWidth="1"/>
    <col min="8" max="8" width="4.5703125" customWidth="1"/>
    <col min="9" max="9" width="5.140625" customWidth="1"/>
    <col min="10" max="10" width="4.5703125" customWidth="1"/>
  </cols>
  <sheetData>
    <row r="2" spans="1:10" x14ac:dyDescent="0.25">
      <c r="B2" s="7" t="s">
        <v>85</v>
      </c>
      <c r="C2" s="6">
        <v>2016</v>
      </c>
      <c r="D2" s="4"/>
      <c r="E2" s="4"/>
      <c r="F2" s="4"/>
      <c r="G2" s="4"/>
    </row>
    <row r="3" spans="1:10" x14ac:dyDescent="0.25">
      <c r="B3" s="2"/>
      <c r="C3" s="4"/>
      <c r="D3" s="4"/>
      <c r="E3" s="4"/>
      <c r="F3" s="4"/>
      <c r="G3" s="4"/>
    </row>
    <row r="4" spans="1:10" ht="50.25" customHeight="1" x14ac:dyDescent="0.25">
      <c r="B4" s="37" t="s">
        <v>63</v>
      </c>
      <c r="C4" s="40"/>
      <c r="D4" s="40"/>
      <c r="E4" s="40"/>
      <c r="F4" s="40"/>
      <c r="G4" s="40"/>
      <c r="H4" s="3"/>
      <c r="J4" s="31"/>
    </row>
    <row r="5" spans="1:10" ht="15" customHeight="1" x14ac:dyDescent="0.25">
      <c r="B5" s="11"/>
      <c r="C5" s="10"/>
      <c r="D5" s="10"/>
      <c r="E5" s="10"/>
      <c r="F5" s="10"/>
      <c r="G5" s="10"/>
      <c r="H5" s="11"/>
      <c r="J5" s="11"/>
    </row>
    <row r="6" spans="1:10" x14ac:dyDescent="0.25">
      <c r="B6" s="4"/>
      <c r="C6" s="4"/>
      <c r="D6" s="4"/>
      <c r="E6" s="9">
        <f>SUM(E7:E69)</f>
        <v>3041737.5729650194</v>
      </c>
      <c r="F6" s="12" t="s">
        <v>0</v>
      </c>
      <c r="G6" s="17"/>
      <c r="H6" s="16"/>
    </row>
    <row r="7" spans="1:10" x14ac:dyDescent="0.25">
      <c r="A7" s="13"/>
      <c r="B7" s="30" t="s">
        <v>64</v>
      </c>
      <c r="C7" s="29"/>
      <c r="D7" s="15"/>
      <c r="E7" s="26">
        <v>15.1</v>
      </c>
      <c r="F7" s="14"/>
      <c r="G7" s="17"/>
      <c r="H7" s="16"/>
    </row>
    <row r="8" spans="1:10" x14ac:dyDescent="0.25">
      <c r="B8" s="30" t="s">
        <v>5</v>
      </c>
      <c r="C8" s="23"/>
      <c r="D8" s="15"/>
      <c r="E8" s="26">
        <v>1600</v>
      </c>
      <c r="F8" s="14"/>
      <c r="G8" s="14"/>
      <c r="H8" s="14"/>
      <c r="I8" s="14"/>
    </row>
    <row r="9" spans="1:10" x14ac:dyDescent="0.25">
      <c r="B9" s="30" t="s">
        <v>35</v>
      </c>
      <c r="C9" s="30"/>
      <c r="D9" s="23"/>
      <c r="E9" s="25">
        <v>0.214</v>
      </c>
    </row>
    <row r="10" spans="1:10" x14ac:dyDescent="0.25">
      <c r="B10" s="30" t="s">
        <v>6</v>
      </c>
      <c r="C10" s="30"/>
      <c r="D10" s="15"/>
      <c r="E10" s="27">
        <v>1819.799</v>
      </c>
    </row>
    <row r="11" spans="1:10" x14ac:dyDescent="0.25">
      <c r="B11" s="30" t="s">
        <v>36</v>
      </c>
      <c r="C11" s="23"/>
      <c r="D11" s="23"/>
      <c r="E11" s="27">
        <v>33019.737999999998</v>
      </c>
    </row>
    <row r="12" spans="1:10" x14ac:dyDescent="0.25">
      <c r="B12" s="30" t="s">
        <v>83</v>
      </c>
      <c r="C12" s="30"/>
      <c r="D12" s="23"/>
      <c r="E12" s="27">
        <v>1104</v>
      </c>
    </row>
    <row r="13" spans="1:10" x14ac:dyDescent="0.25">
      <c r="B13" s="30" t="s">
        <v>65</v>
      </c>
      <c r="C13" s="30"/>
      <c r="D13" s="15"/>
      <c r="E13" s="27">
        <v>1173.25</v>
      </c>
    </row>
    <row r="14" spans="1:10" x14ac:dyDescent="0.25">
      <c r="B14" s="30" t="s">
        <v>37</v>
      </c>
      <c r="C14" s="23"/>
      <c r="D14" s="15"/>
      <c r="E14" s="27">
        <v>437.34500000000003</v>
      </c>
    </row>
    <row r="15" spans="1:10" x14ac:dyDescent="0.25">
      <c r="B15" s="30" t="s">
        <v>45</v>
      </c>
      <c r="C15" s="23"/>
      <c r="D15" s="15"/>
      <c r="E15" s="27">
        <v>600</v>
      </c>
    </row>
    <row r="16" spans="1:10" x14ac:dyDescent="0.25">
      <c r="B16" s="30" t="s">
        <v>7</v>
      </c>
      <c r="C16" s="23"/>
      <c r="D16" s="21"/>
      <c r="E16" s="27">
        <v>16300</v>
      </c>
    </row>
    <row r="17" spans="2:5" x14ac:dyDescent="0.25">
      <c r="B17" s="30" t="s">
        <v>46</v>
      </c>
      <c r="C17" s="23"/>
      <c r="D17" s="24"/>
      <c r="E17" s="28">
        <v>9016.5399999999991</v>
      </c>
    </row>
    <row r="18" spans="2:5" x14ac:dyDescent="0.25">
      <c r="B18" s="30" t="s">
        <v>69</v>
      </c>
      <c r="C18" s="23"/>
      <c r="D18" s="22"/>
      <c r="E18" s="28">
        <v>39.25</v>
      </c>
    </row>
    <row r="19" spans="2:5" x14ac:dyDescent="0.25">
      <c r="B19" s="30" t="s">
        <v>8</v>
      </c>
      <c r="C19" s="30"/>
      <c r="D19" s="23"/>
      <c r="E19" s="26">
        <v>177</v>
      </c>
    </row>
    <row r="20" spans="2:5" x14ac:dyDescent="0.25">
      <c r="B20" s="30" t="s">
        <v>9</v>
      </c>
      <c r="C20" s="30"/>
      <c r="D20" s="23"/>
      <c r="E20" s="27">
        <v>6500</v>
      </c>
    </row>
    <row r="21" spans="2:5" x14ac:dyDescent="0.25">
      <c r="B21" s="30" t="s">
        <v>47</v>
      </c>
      <c r="C21" s="30"/>
      <c r="D21" s="23"/>
      <c r="E21" s="27">
        <v>1108459.5619999999</v>
      </c>
    </row>
    <row r="22" spans="2:5" x14ac:dyDescent="0.25">
      <c r="B22" s="30" t="s">
        <v>87</v>
      </c>
      <c r="C22" s="30"/>
      <c r="D22" s="21"/>
      <c r="E22" s="27">
        <v>0.3</v>
      </c>
    </row>
    <row r="23" spans="2:5" x14ac:dyDescent="0.25">
      <c r="B23" s="30" t="s">
        <v>38</v>
      </c>
      <c r="C23" s="30"/>
      <c r="D23" s="23"/>
      <c r="E23" s="27">
        <v>379354</v>
      </c>
    </row>
    <row r="24" spans="2:5" x14ac:dyDescent="0.25">
      <c r="B24" s="30" t="s">
        <v>39</v>
      </c>
      <c r="C24" s="30"/>
      <c r="D24" s="23"/>
      <c r="E24" s="27">
        <v>49689</v>
      </c>
    </row>
    <row r="25" spans="2:5" x14ac:dyDescent="0.25">
      <c r="B25" s="30" t="s">
        <v>40</v>
      </c>
      <c r="C25" s="30"/>
      <c r="D25" s="23"/>
      <c r="E25" s="27">
        <v>1600</v>
      </c>
    </row>
    <row r="26" spans="2:5" x14ac:dyDescent="0.25">
      <c r="B26" s="30" t="s">
        <v>78</v>
      </c>
      <c r="C26" s="24"/>
      <c r="D26" s="23"/>
      <c r="E26" s="27">
        <v>1128121.9209650194</v>
      </c>
    </row>
    <row r="27" spans="2:5" x14ac:dyDescent="0.25">
      <c r="B27" s="30" t="s">
        <v>88</v>
      </c>
      <c r="C27" s="22"/>
      <c r="D27" s="21"/>
      <c r="E27" s="27">
        <v>11104</v>
      </c>
    </row>
    <row r="28" spans="2:5" x14ac:dyDescent="0.25">
      <c r="B28" s="30" t="s">
        <v>10</v>
      </c>
      <c r="C28" s="30"/>
      <c r="D28" s="23"/>
      <c r="E28" s="27">
        <v>4000</v>
      </c>
    </row>
    <row r="29" spans="2:5" x14ac:dyDescent="0.25">
      <c r="B29" s="30" t="s">
        <v>89</v>
      </c>
      <c r="C29" s="30"/>
      <c r="D29" s="23"/>
      <c r="E29" s="27">
        <v>89.278000000000006</v>
      </c>
    </row>
    <row r="30" spans="2:5" x14ac:dyDescent="0.25">
      <c r="B30" s="30" t="s">
        <v>11</v>
      </c>
      <c r="C30" s="30"/>
      <c r="D30" s="21"/>
      <c r="E30" s="27">
        <v>12804.099999999999</v>
      </c>
    </row>
    <row r="31" spans="2:5" x14ac:dyDescent="0.25">
      <c r="B31" s="30" t="s">
        <v>33</v>
      </c>
      <c r="C31" s="30"/>
      <c r="D31" s="23"/>
      <c r="E31" s="27">
        <v>2276.0510000000004</v>
      </c>
    </row>
    <row r="32" spans="2:5" x14ac:dyDescent="0.25">
      <c r="B32" s="30" t="s">
        <v>12</v>
      </c>
      <c r="C32" s="30"/>
      <c r="D32" s="23"/>
      <c r="E32" s="27">
        <v>1736.0540000000001</v>
      </c>
    </row>
    <row r="33" spans="2:5" x14ac:dyDescent="0.25">
      <c r="B33" s="30" t="s">
        <v>13</v>
      </c>
      <c r="C33" s="30"/>
      <c r="D33" s="21"/>
      <c r="E33" s="27">
        <v>46102.913</v>
      </c>
    </row>
    <row r="34" spans="2:5" x14ac:dyDescent="0.25">
      <c r="B34" s="30" t="s">
        <v>14</v>
      </c>
      <c r="C34" s="30"/>
      <c r="D34" s="23"/>
      <c r="E34" s="27">
        <v>10000</v>
      </c>
    </row>
    <row r="35" spans="2:5" x14ac:dyDescent="0.25">
      <c r="B35" t="s">
        <v>15</v>
      </c>
      <c r="C35" s="30"/>
      <c r="D35" s="23"/>
      <c r="E35" s="27">
        <v>7706.7280000000001</v>
      </c>
    </row>
    <row r="36" spans="2:5" x14ac:dyDescent="0.25">
      <c r="B36" t="s">
        <v>48</v>
      </c>
      <c r="C36" s="30"/>
      <c r="D36" s="23"/>
      <c r="E36" s="27">
        <v>3050</v>
      </c>
    </row>
    <row r="37" spans="2:5" x14ac:dyDescent="0.25">
      <c r="B37" t="s">
        <v>90</v>
      </c>
      <c r="C37" s="30"/>
      <c r="D37" s="23"/>
      <c r="E37" s="27">
        <v>8.5</v>
      </c>
    </row>
    <row r="38" spans="2:5" x14ac:dyDescent="0.25">
      <c r="B38" t="s">
        <v>16</v>
      </c>
      <c r="C38" s="30"/>
      <c r="D38" s="21"/>
      <c r="E38" s="27">
        <v>686.07</v>
      </c>
    </row>
    <row r="39" spans="2:5" x14ac:dyDescent="0.25">
      <c r="B39" t="s">
        <v>17</v>
      </c>
      <c r="C39" s="30"/>
      <c r="D39" s="21"/>
      <c r="E39" s="27">
        <v>748</v>
      </c>
    </row>
    <row r="40" spans="2:5" x14ac:dyDescent="0.25">
      <c r="B40" t="s">
        <v>18</v>
      </c>
      <c r="C40" s="30"/>
      <c r="D40" s="23"/>
      <c r="E40" s="27">
        <v>8751</v>
      </c>
    </row>
    <row r="41" spans="2:5" x14ac:dyDescent="0.25">
      <c r="B41" t="s">
        <v>19</v>
      </c>
      <c r="C41" s="30"/>
      <c r="D41" s="21"/>
      <c r="E41" s="27">
        <v>590</v>
      </c>
    </row>
    <row r="42" spans="2:5" x14ac:dyDescent="0.25">
      <c r="B42" t="s">
        <v>52</v>
      </c>
      <c r="C42" s="30"/>
      <c r="D42" s="21"/>
      <c r="E42" s="27">
        <v>3</v>
      </c>
    </row>
    <row r="43" spans="2:5" x14ac:dyDescent="0.25">
      <c r="B43" t="s">
        <v>20</v>
      </c>
      <c r="C43" s="30"/>
      <c r="D43" s="23"/>
      <c r="E43" s="27">
        <v>950.4</v>
      </c>
    </row>
    <row r="44" spans="2:5" x14ac:dyDescent="0.25">
      <c r="B44" t="s">
        <v>21</v>
      </c>
      <c r="C44" s="30"/>
      <c r="D44" s="23"/>
      <c r="E44" s="27">
        <v>806</v>
      </c>
    </row>
    <row r="45" spans="2:5" x14ac:dyDescent="0.25">
      <c r="B45" t="s">
        <v>49</v>
      </c>
      <c r="C45" s="30"/>
      <c r="D45" s="21"/>
      <c r="E45" s="27">
        <v>8019.65</v>
      </c>
    </row>
    <row r="46" spans="2:5" x14ac:dyDescent="0.25">
      <c r="B46" t="s">
        <v>22</v>
      </c>
      <c r="C46" s="30"/>
      <c r="E46" s="5">
        <v>8484</v>
      </c>
    </row>
    <row r="47" spans="2:5" x14ac:dyDescent="0.25">
      <c r="B47" t="s">
        <v>50</v>
      </c>
      <c r="C47" s="30"/>
      <c r="E47" s="1">
        <v>1500</v>
      </c>
    </row>
    <row r="48" spans="2:5" x14ac:dyDescent="0.25">
      <c r="B48" t="s">
        <v>79</v>
      </c>
      <c r="C48" s="30"/>
      <c r="E48" s="1">
        <v>16.2</v>
      </c>
    </row>
    <row r="49" spans="2:5" x14ac:dyDescent="0.25">
      <c r="B49" t="s">
        <v>23</v>
      </c>
      <c r="C49" s="30"/>
      <c r="E49" s="1">
        <v>269.70799999999997</v>
      </c>
    </row>
    <row r="50" spans="2:5" x14ac:dyDescent="0.25">
      <c r="B50" t="s">
        <v>59</v>
      </c>
      <c r="C50" s="30"/>
      <c r="E50" s="1">
        <v>21905.217000000001</v>
      </c>
    </row>
    <row r="51" spans="2:5" x14ac:dyDescent="0.25">
      <c r="B51" t="s">
        <v>24</v>
      </c>
      <c r="C51" s="30"/>
      <c r="E51" s="1">
        <v>8200</v>
      </c>
    </row>
    <row r="52" spans="2:5" x14ac:dyDescent="0.25">
      <c r="B52" t="s">
        <v>41</v>
      </c>
      <c r="C52" s="30"/>
      <c r="E52" s="1">
        <v>221.3</v>
      </c>
    </row>
    <row r="53" spans="2:5" x14ac:dyDescent="0.25">
      <c r="B53" t="s">
        <v>42</v>
      </c>
      <c r="C53" s="30"/>
      <c r="E53" s="1">
        <v>16076.643</v>
      </c>
    </row>
    <row r="54" spans="2:5" x14ac:dyDescent="0.25">
      <c r="B54" t="s">
        <v>25</v>
      </c>
      <c r="C54" s="30"/>
      <c r="E54" s="1">
        <v>520.54999999999995</v>
      </c>
    </row>
    <row r="55" spans="2:5" x14ac:dyDescent="0.25">
      <c r="B55" t="s">
        <v>26</v>
      </c>
      <c r="C55" s="30"/>
      <c r="E55" s="1">
        <v>3358.1610000000001</v>
      </c>
    </row>
    <row r="56" spans="2:5" x14ac:dyDescent="0.25">
      <c r="B56" t="s">
        <v>80</v>
      </c>
      <c r="C56" s="30"/>
      <c r="E56" s="1">
        <v>134.23400000000001</v>
      </c>
    </row>
    <row r="57" spans="2:5" x14ac:dyDescent="0.25">
      <c r="B57" t="s">
        <v>60</v>
      </c>
      <c r="C57" s="30"/>
      <c r="E57" s="1">
        <v>105.02199999999999</v>
      </c>
    </row>
    <row r="58" spans="2:5" x14ac:dyDescent="0.25">
      <c r="B58" t="s">
        <v>43</v>
      </c>
      <c r="C58" s="30"/>
      <c r="E58" s="1">
        <v>6.6239999999999997</v>
      </c>
    </row>
    <row r="59" spans="2:5" x14ac:dyDescent="0.25">
      <c r="B59" t="s">
        <v>27</v>
      </c>
      <c r="C59" s="30"/>
      <c r="E59" s="1">
        <v>1960</v>
      </c>
    </row>
    <row r="60" spans="2:5" x14ac:dyDescent="0.25">
      <c r="B60" t="s">
        <v>84</v>
      </c>
      <c r="E60" s="1">
        <v>8</v>
      </c>
    </row>
    <row r="61" spans="2:5" x14ac:dyDescent="0.25">
      <c r="B61" t="s">
        <v>28</v>
      </c>
      <c r="E61" s="1">
        <v>550</v>
      </c>
    </row>
    <row r="62" spans="2:5" x14ac:dyDescent="0.25">
      <c r="B62" t="s">
        <v>44</v>
      </c>
      <c r="E62" s="1">
        <v>11160</v>
      </c>
    </row>
    <row r="63" spans="2:5" x14ac:dyDescent="0.25">
      <c r="B63" t="s">
        <v>81</v>
      </c>
      <c r="E63" s="1">
        <v>75549</v>
      </c>
    </row>
    <row r="64" spans="2:5" x14ac:dyDescent="0.25">
      <c r="B64" t="s">
        <v>29</v>
      </c>
      <c r="E64" s="1">
        <v>1350.0550000000001</v>
      </c>
    </row>
    <row r="65" spans="2:5" x14ac:dyDescent="0.25">
      <c r="B65" t="s">
        <v>82</v>
      </c>
      <c r="E65" s="1">
        <v>10300</v>
      </c>
    </row>
    <row r="66" spans="2:5" x14ac:dyDescent="0.25">
      <c r="B66" t="s">
        <v>30</v>
      </c>
      <c r="E66" s="1">
        <v>4932.2780000000002</v>
      </c>
    </row>
    <row r="67" spans="2:5" x14ac:dyDescent="0.25">
      <c r="B67" t="s">
        <v>31</v>
      </c>
      <c r="E67" s="1">
        <v>346</v>
      </c>
    </row>
    <row r="68" spans="2:5" x14ac:dyDescent="0.25">
      <c r="B68" t="s">
        <v>53</v>
      </c>
      <c r="E68" s="1">
        <v>41.322000000000003</v>
      </c>
    </row>
    <row r="69" spans="2:5" x14ac:dyDescent="0.25">
      <c r="B69" t="s">
        <v>51</v>
      </c>
      <c r="E69" s="1">
        <v>16284.496000000001</v>
      </c>
    </row>
  </sheetData>
  <mergeCells count="1">
    <mergeCell ref="B4:G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banda</vt:lpstr>
      <vt:lpstr>producatori</vt:lpstr>
      <vt:lpstr>furnizori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AApostolescu</dc:creator>
  <cp:lastModifiedBy>Anca Apostolescu</cp:lastModifiedBy>
  <dcterms:created xsi:type="dcterms:W3CDTF">2013-04-30T08:59:04Z</dcterms:created>
  <dcterms:modified xsi:type="dcterms:W3CDTF">2016-09-22T11:49:19Z</dcterms:modified>
</cp:coreProperties>
</file>