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postolescu\AppData\Local\Microsoft\Windows\Temporary Internet Files\Content.Outlook\NXSV9WS8\"/>
    </mc:Choice>
  </mc:AlternateContent>
  <bookViews>
    <workbookView xWindow="7140" yWindow="180" windowWidth="13065" windowHeight="11040"/>
  </bookViews>
  <sheets>
    <sheet name="structura amestec" sheetId="1" r:id="rId1"/>
    <sheet name="adresa ANRE" sheetId="3" r:id="rId2"/>
  </sheets>
  <calcPr calcId="152511"/>
</workbook>
</file>

<file path=xl/calcChain.xml><?xml version="1.0" encoding="utf-8"?>
<calcChain xmlns="http://schemas.openxmlformats.org/spreadsheetml/2006/main">
  <c r="E23" i="1" l="1"/>
  <c r="E33" i="1" l="1"/>
  <c r="E34" i="1"/>
  <c r="E35" i="1"/>
  <c r="E26" i="1"/>
  <c r="E25" i="1"/>
  <c r="E29" i="1"/>
  <c r="E21" i="1"/>
  <c r="E14" i="1"/>
  <c r="E24" i="1" l="1"/>
  <c r="E30" i="1" s="1"/>
  <c r="E28" i="1" s="1"/>
  <c r="E36" i="1" s="1"/>
  <c r="E40" i="1"/>
  <c r="C23" i="1"/>
  <c r="C25" i="1" l="1"/>
  <c r="C24" i="1" l="1"/>
  <c r="C35" i="1" l="1"/>
  <c r="C26" i="1"/>
  <c r="C33" i="1"/>
  <c r="C29" i="1"/>
  <c r="C40" i="1" s="1"/>
  <c r="C19" i="1" l="1"/>
  <c r="C34" i="1" s="1"/>
  <c r="C14" i="1" l="1"/>
  <c r="C22" i="1" l="1"/>
  <c r="C21" i="1" l="1"/>
  <c r="C30" i="1" l="1"/>
  <c r="C28" i="1" s="1"/>
  <c r="C36" i="1" s="1"/>
  <c r="H17" i="1" l="1"/>
  <c r="H18" i="1" s="1"/>
</calcChain>
</file>

<file path=xl/sharedStrings.xml><?xml version="1.0" encoding="utf-8"?>
<sst xmlns="http://schemas.openxmlformats.org/spreadsheetml/2006/main" count="36" uniqueCount="36">
  <si>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</si>
  <si>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</si>
  <si>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</si>
  <si>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</si>
  <si>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</si>
  <si>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</si>
  <si>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</si>
  <si>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</si>
  <si>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</si>
  <si>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</si>
  <si>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</si>
  <si>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</si>
  <si>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</si>
  <si>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</si>
  <si>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</si>
  <si>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</si>
  <si>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</si>
  <si>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</si>
  <si>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</si>
  <si>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</si>
  <si>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</si>
  <si>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</si>
  <si>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</si>
  <si>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</si>
  <si>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</si>
  <si>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</si>
  <si>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</si>
  <si>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</si>
  <si>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</si>
  <si>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</si>
  <si>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</si>
  <si>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</si>
  <si>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</si>
  <si>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</si>
  <si>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Extras import din depozit </t>
  </si>
  <si>
    <t>MARTIE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</si>
</sst>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3">
    <cellStyle name="=C:\WINNT35\SYSTEM32\COMMAND.COM" xfId="1"/>
    <cellStyle name="=C:\WINNT35\SYSTEM32\COMMAND.COM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</xdr:rowOff>
    </xdr:from>
    <xdr:to>
      <xdr:col>9</xdr:col>
      <xdr:colOff>0</xdr:colOff>
      <xdr:row>58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7"/>
          <a:ext cx="5486399" cy="937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59</xdr:row>
      <xdr:rowOff>2</xdr:rowOff>
    </xdr:from>
    <xdr:to>
      <xdr:col>9</xdr:col>
      <xdr:colOff>9524</xdr:colOff>
      <xdr:row>100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53577"/>
          <a:ext cx="5495923" cy="675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4" zoomScaleNormal="100" workbookViewId="0">
      <selection activeCell="F42" sqref="F42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35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13206826.419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662484.049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5827585.9779999992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6716756.3919999991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13135326.061000001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2739089.7710000002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10396236.290000001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0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662484.049</v>
      </c>
      <c r="F21" s="8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E8*1</f>
        <v>5827585.9779999992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E14-E20-E21-E23</f>
        <v>6645256.0340000009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/>
      <c r="C27" s="8"/>
      <c r="D27" s="5"/>
      <c r="E27" s="8"/>
      <c r="F27" s="5"/>
      <c r="G27" s="8"/>
      <c r="H27" s="6"/>
    </row>
    <row r="28" spans="1:8" ht="13.9" customHeight="1" x14ac:dyDescent="0.2">
      <c r="A28" s="13"/>
      <c r="B28" s="2" t="s">
        <v>24</v>
      </c>
      <c r="C28" s="3">
        <f>C29+C30+C31+C35</f>
        <v>0</v>
      </c>
      <c r="D28" s="3"/>
      <c r="E28" s="3">
        <f t="shared" ref="E28" si="4">E29+E30+E31+E35</f>
        <v>71500.357999998145</v>
      </c>
      <c r="F28" s="3"/>
      <c r="G28" s="3"/>
    </row>
    <row r="29" spans="1:8" ht="13.9" customHeight="1" x14ac:dyDescent="0.2">
      <c r="A29" s="13"/>
      <c r="B29" s="20" t="s">
        <v>5</v>
      </c>
      <c r="C29" s="8">
        <f>C8-C23</f>
        <v>0</v>
      </c>
      <c r="D29" s="8"/>
      <c r="E29" s="8">
        <f>E8-E23</f>
        <v>0</v>
      </c>
      <c r="F29" s="3"/>
      <c r="G29" s="3"/>
    </row>
    <row r="30" spans="1:8" ht="13.9" customHeight="1" x14ac:dyDescent="0.2">
      <c r="A30" s="13"/>
      <c r="B30" s="5" t="s">
        <v>18</v>
      </c>
      <c r="C30" s="8">
        <f>IF(C9-C24&gt;0, C9-C24,0)</f>
        <v>0</v>
      </c>
      <c r="D30" s="8"/>
      <c r="E30" s="8">
        <f>IF(E9-E24&gt;0, E9-E24,0)</f>
        <v>71500.357999998145</v>
      </c>
      <c r="F30" s="3"/>
      <c r="G30" s="3"/>
    </row>
    <row r="31" spans="1:8" ht="13.9" hidden="1" customHeight="1" x14ac:dyDescent="0.2">
      <c r="A31" s="13"/>
      <c r="B31" s="5" t="s">
        <v>1</v>
      </c>
      <c r="C31" s="8">
        <v>0</v>
      </c>
      <c r="D31" s="8"/>
      <c r="E31" s="8">
        <v>0</v>
      </c>
      <c r="F31" s="5"/>
      <c r="G31" s="8"/>
    </row>
    <row r="32" spans="1:8" ht="13.9" customHeight="1" x14ac:dyDescent="0.2">
      <c r="A32" s="13"/>
      <c r="B32" s="5" t="s">
        <v>34</v>
      </c>
      <c r="C32" s="8">
        <v>0</v>
      </c>
      <c r="D32" s="8"/>
      <c r="E32" s="19">
        <v>1013.991</v>
      </c>
      <c r="F32" s="5"/>
      <c r="G32" s="8"/>
      <c r="H32" s="24"/>
    </row>
    <row r="33" spans="1:7" ht="13.9" hidden="1" customHeight="1" x14ac:dyDescent="0.2">
      <c r="A33" s="13"/>
      <c r="B33" s="5" t="s">
        <v>12</v>
      </c>
      <c r="C33" s="8">
        <f>C18</f>
        <v>0</v>
      </c>
      <c r="D33" s="8"/>
      <c r="E33" s="8">
        <f>E18</f>
        <v>0</v>
      </c>
      <c r="F33" s="5"/>
      <c r="G33" s="8"/>
    </row>
    <row r="34" spans="1:7" ht="13.9" hidden="1" customHeight="1" x14ac:dyDescent="0.2">
      <c r="A34" s="13"/>
      <c r="B34" s="5" t="s">
        <v>23</v>
      </c>
      <c r="C34" s="8">
        <f>C19</f>
        <v>0</v>
      </c>
      <c r="D34" s="8"/>
      <c r="E34" s="8">
        <f>E19</f>
        <v>0</v>
      </c>
      <c r="F34" s="5"/>
      <c r="G34" s="8"/>
    </row>
    <row r="35" spans="1:7" ht="13.9" hidden="1" customHeight="1" x14ac:dyDescent="0.2">
      <c r="A35" s="13"/>
      <c r="B35" s="21" t="s">
        <v>29</v>
      </c>
      <c r="C35" s="19">
        <f>C15</f>
        <v>0</v>
      </c>
      <c r="D35" s="19"/>
      <c r="E35" s="19">
        <f>E15</f>
        <v>0</v>
      </c>
      <c r="F35" s="5"/>
      <c r="G35" s="8"/>
    </row>
    <row r="36" spans="1:7" ht="13.9" customHeight="1" x14ac:dyDescent="0.2">
      <c r="A36" s="13"/>
      <c r="B36" s="5" t="s">
        <v>3</v>
      </c>
      <c r="C36" s="8">
        <f>IF(C28-C32-C33-C34&gt;=0, C28-C32-C33-C34, 0)</f>
        <v>0</v>
      </c>
      <c r="D36" s="8"/>
      <c r="E36" s="8">
        <f t="shared" ref="E36" si="5">IF(E28-E32-E33-E34&gt;=0, E28-E32-E33-E34, 0)</f>
        <v>70486.36699999815</v>
      </c>
      <c r="F36" s="8"/>
      <c r="G36" s="8"/>
    </row>
    <row r="37" spans="1:7" ht="13.9" customHeight="1" x14ac:dyDescent="0.2">
      <c r="A37" s="13"/>
      <c r="B37" s="2"/>
      <c r="C37" s="3"/>
      <c r="D37" s="5"/>
      <c r="E37" s="5"/>
      <c r="F37" s="2"/>
      <c r="G37" s="3"/>
    </row>
    <row r="38" spans="1:7" ht="13.9" customHeight="1" x14ac:dyDescent="0.2">
      <c r="A38" s="13"/>
      <c r="B38" s="5"/>
      <c r="C38" s="8"/>
      <c r="D38" s="5"/>
      <c r="E38" s="5"/>
      <c r="F38" s="4"/>
    </row>
    <row r="39" spans="1:7" ht="13.9" customHeight="1" x14ac:dyDescent="0.2">
      <c r="A39" s="13"/>
      <c r="B39" s="25" t="s">
        <v>30</v>
      </c>
      <c r="C39" s="25"/>
      <c r="D39" s="5"/>
      <c r="E39" s="5"/>
      <c r="F39" s="10"/>
    </row>
    <row r="40" spans="1:7" ht="13.9" customHeight="1" x14ac:dyDescent="0.2">
      <c r="A40" s="13"/>
      <c r="B40" s="18" t="s">
        <v>7</v>
      </c>
      <c r="C40" s="22">
        <f>C29/C8</f>
        <v>0</v>
      </c>
      <c r="D40" s="22"/>
      <c r="E40" s="22">
        <f>E29/E8</f>
        <v>0</v>
      </c>
    </row>
    <row r="41" spans="1:7" x14ac:dyDescent="0.2">
      <c r="B41" s="11"/>
      <c r="C41" s="12"/>
      <c r="D41" s="5"/>
      <c r="E41" s="2"/>
    </row>
    <row r="42" spans="1:7" x14ac:dyDescent="0.2">
      <c r="C42" s="1"/>
      <c r="F42" s="4"/>
    </row>
    <row r="43" spans="1:7" x14ac:dyDescent="0.2">
      <c r="B43" s="2"/>
      <c r="C43" s="3"/>
      <c r="E43" s="2"/>
      <c r="F43" s="4"/>
    </row>
    <row r="44" spans="1:7" x14ac:dyDescent="0.2">
      <c r="C44" s="1"/>
      <c r="F44" s="4"/>
    </row>
    <row r="45" spans="1:7" x14ac:dyDescent="0.2">
      <c r="C45" s="1"/>
      <c r="E45" s="5"/>
      <c r="F45" s="7"/>
    </row>
    <row r="46" spans="1:7" x14ac:dyDescent="0.2">
      <c r="C46" s="1"/>
      <c r="E46" s="2"/>
      <c r="F46" s="4"/>
    </row>
    <row r="47" spans="1:7" x14ac:dyDescent="0.2">
      <c r="C47" s="1"/>
      <c r="F47" s="4"/>
    </row>
    <row r="48" spans="1:7" x14ac:dyDescent="0.2">
      <c r="C48" s="1"/>
      <c r="F48" s="7"/>
    </row>
    <row r="49" spans="3:3" x14ac:dyDescent="0.2">
      <c r="C49" s="1"/>
    </row>
  </sheetData>
  <mergeCells count="1">
    <mergeCell ref="B39:C39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66" sqref="L66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2016-02-24T10:32:10Z</cp:lastPrinted>
  <dcterms:created xsi:type="dcterms:W3CDTF">2007-10-18T08:31:41Z</dcterms:created>
  <dcterms:modified xsi:type="dcterms:W3CDTF">2016-02-24T10:47:51Z</dcterms:modified>
</cp:coreProperties>
</file>