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e\structura anrgn 2015\"/>
    </mc:Choice>
  </mc:AlternateContent>
  <bookViews>
    <workbookView xWindow="7140" yWindow="180" windowWidth="13065" windowHeight="11040"/>
  </bookViews>
  <sheets>
    <sheet name="Foaie1" sheetId="1" r:id="rId1"/>
  </sheets>
  <calcPr calcId="152511"/>
</workbook>
</file>

<file path=xl/calcChain.xml><?xml version="1.0" encoding="utf-8"?>
<calcChain xmlns="http://schemas.openxmlformats.org/spreadsheetml/2006/main">
  <c r="E23" i="1" l="1"/>
  <c r="E33" i="1" l="1"/>
  <c r="E34" i="1"/>
  <c r="E35" i="1"/>
  <c r="E26" i="1"/>
  <c r="E25" i="1"/>
  <c r="E29" i="1"/>
  <c r="E21" i="1"/>
  <c r="E14" i="1"/>
  <c r="E24" i="1" l="1"/>
  <c r="E30" i="1" s="1"/>
  <c r="E28" i="1" s="1"/>
  <c r="E36" i="1" s="1"/>
  <c r="E40" i="1"/>
  <c r="C23" i="1"/>
  <c r="C25" i="1" l="1"/>
  <c r="C24" i="1" l="1"/>
  <c r="C35" i="1" l="1"/>
  <c r="C26" i="1"/>
  <c r="C33" i="1"/>
  <c r="C29" i="1"/>
  <c r="C40" i="1" s="1"/>
  <c r="C19" i="1" l="1"/>
  <c r="C34" i="1" s="1"/>
  <c r="C14" i="1" l="1"/>
  <c r="C22" i="1" l="1"/>
  <c r="C21" i="1" l="1"/>
  <c r="C30" i="1" l="1"/>
  <c r="C28" i="1" s="1"/>
  <c r="C36" i="1" s="1"/>
  <c r="H17" i="1" l="1"/>
  <c r="H18" i="1" s="1"/>
</calcChain>
</file>

<file path=xl/sharedStrings.xml><?xml version="1.0" encoding="utf-8"?>
<sst xmlns="http://schemas.openxmlformats.org/spreadsheetml/2006/main" count="36" uniqueCount="36">
  <si>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</si>
  <si>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</si>
  <si>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</si>
  <si>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</si>
  <si>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</si>
  <si>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</si>
  <si>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</si>
  <si>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</si>
  <si>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</si>
  <si>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</si>
  <si>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</si>
  <si>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</si>
  <si>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</si>
  <si>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</si>
  <si>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</si>
  <si>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</si>
  <si>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</si>
  <si>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</si>
  <si>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</si>
  <si>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</si>
  <si>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</si>
  <si>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</si>
  <si>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</si>
  <si>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</si>
  <si>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</si>
  <si>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</si>
  <si>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</si>
  <si>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</si>
  <si>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  - schimb import curent -&gt; intern depozit</t>
  </si>
  <si>
    <t>Schimb import curent  --&gt;intern depozit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</si>
  <si>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</si>
  <si>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</si>
  <si>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</si>
  <si>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</si>
  <si>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>DECEMBRIE 2015</t>
  </si>
  <si>
    <t>Extras import din depozit pentru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</si>
</sst>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%"/>
  </numFmts>
  <fonts count="7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0" fontId="3" fillId="0" borderId="0" xfId="0" quotePrefix="1" applyFont="1"/>
    <xf numFmtId="166" fontId="1" fillId="2" borderId="0" xfId="0" applyNumberFormat="1" applyFont="1" applyFill="1"/>
    <xf numFmtId="0" fontId="5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164" fontId="1" fillId="0" borderId="0" xfId="0" applyNumberFormat="1" applyFont="1" applyFill="1"/>
    <xf numFmtId="0" fontId="3" fillId="0" borderId="0" xfId="0" quotePrefix="1" applyFont="1" applyAlignment="1">
      <alignment horizontal="left" vertical="justify"/>
    </xf>
    <xf numFmtId="164" fontId="3" fillId="0" borderId="0" xfId="0" applyNumberFormat="1" applyFont="1" applyFill="1"/>
    <xf numFmtId="0" fontId="3" fillId="0" borderId="0" xfId="0" applyFont="1" applyAlignment="1">
      <alignment horizontal="left" vertical="justify"/>
    </xf>
    <xf numFmtId="0" fontId="3" fillId="0" borderId="0" xfId="0" applyFont="1" applyFill="1"/>
    <xf numFmtId="166" fontId="1" fillId="0" borderId="0" xfId="0" applyNumberFormat="1" applyFont="1"/>
    <xf numFmtId="165" fontId="3" fillId="0" borderId="0" xfId="0" applyNumberFormat="1" applyFont="1"/>
    <xf numFmtId="0" fontId="0" fillId="0" borderId="0" xfId="0" applyFill="1"/>
    <xf numFmtId="0" fontId="1" fillId="0" borderId="0" xfId="0" applyFont="1" applyAlignment="1">
      <alignment horizontal="left"/>
    </xf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0" zoomScaleNormal="100" workbookViewId="0">
      <selection activeCell="G12" sqref="G12"/>
    </sheetView>
  </sheetViews>
  <sheetFormatPr defaultRowHeight="12.75" x14ac:dyDescent="0.2"/>
  <cols>
    <col min="2" max="2" width="57.7109375" customWidth="1"/>
    <col min="3" max="3" width="20.140625" hidden="1" customWidth="1"/>
    <col min="4" max="4" width="3" hidden="1" customWidth="1"/>
    <col min="5" max="5" width="21" customWidth="1"/>
    <col min="6" max="6" width="31.28515625" customWidth="1"/>
    <col min="7" max="7" width="15.85546875" customWidth="1"/>
  </cols>
  <sheetData>
    <row r="1" spans="1:7" ht="13.9" customHeight="1" x14ac:dyDescent="0.2">
      <c r="A1" s="13"/>
      <c r="B1" s="5" t="s">
        <v>2</v>
      </c>
      <c r="C1" s="5"/>
      <c r="D1" s="5"/>
      <c r="E1" s="5"/>
    </row>
    <row r="2" spans="1:7" ht="16.5" customHeight="1" x14ac:dyDescent="0.2">
      <c r="A2" s="13"/>
      <c r="B2" s="14" t="s">
        <v>34</v>
      </c>
      <c r="C2" s="15" t="s">
        <v>4</v>
      </c>
      <c r="D2" s="5"/>
      <c r="E2" s="16"/>
      <c r="F2" s="9"/>
    </row>
    <row r="3" spans="1:7" ht="27" customHeight="1" x14ac:dyDescent="0.2">
      <c r="A3" s="13"/>
      <c r="B3" s="2" t="s">
        <v>8</v>
      </c>
      <c r="C3" s="17">
        <v>6015324.432</v>
      </c>
      <c r="D3" s="5"/>
      <c r="E3" s="3">
        <v>16256507.055</v>
      </c>
      <c r="F3" s="2"/>
      <c r="G3" s="3"/>
    </row>
    <row r="4" spans="1:7" ht="13.9" customHeight="1" x14ac:dyDescent="0.2">
      <c r="A4" s="13"/>
      <c r="B4" s="11" t="s">
        <v>32</v>
      </c>
      <c r="C4" s="8">
        <v>646730.51699999999</v>
      </c>
      <c r="D4" s="5"/>
      <c r="E4" s="8">
        <v>683622.9659999999</v>
      </c>
      <c r="G4" s="1"/>
    </row>
    <row r="5" spans="1:7" ht="13.9" customHeight="1" x14ac:dyDescent="0.2">
      <c r="A5" s="13"/>
      <c r="B5" s="11" t="s">
        <v>19</v>
      </c>
      <c r="C5" s="8">
        <v>0</v>
      </c>
      <c r="D5" s="5"/>
      <c r="E5" s="8">
        <v>0</v>
      </c>
      <c r="G5" s="1"/>
    </row>
    <row r="6" spans="1:7" ht="13.9" customHeight="1" x14ac:dyDescent="0.2">
      <c r="A6" s="13"/>
      <c r="B6" s="11" t="s">
        <v>20</v>
      </c>
      <c r="C6" s="8">
        <v>0</v>
      </c>
      <c r="D6" s="5"/>
      <c r="E6" s="8">
        <v>0</v>
      </c>
      <c r="G6" s="1"/>
    </row>
    <row r="7" spans="1:7" ht="13.9" hidden="1" customHeight="1" x14ac:dyDescent="0.2">
      <c r="A7" s="13"/>
      <c r="B7" s="11" t="s">
        <v>13</v>
      </c>
      <c r="C7" s="8">
        <v>0</v>
      </c>
      <c r="D7" s="5"/>
      <c r="E7" s="8"/>
      <c r="G7" s="1"/>
    </row>
    <row r="8" spans="1:7" ht="13.9" customHeight="1" x14ac:dyDescent="0.2">
      <c r="A8" s="13"/>
      <c r="B8" s="18" t="s">
        <v>9</v>
      </c>
      <c r="C8" s="8">
        <v>912647.91399999999</v>
      </c>
      <c r="D8" s="5"/>
      <c r="E8" s="8">
        <v>7229316.6524249874</v>
      </c>
      <c r="F8" s="5"/>
      <c r="G8" s="3"/>
    </row>
    <row r="9" spans="1:7" ht="13.9" customHeight="1" x14ac:dyDescent="0.2">
      <c r="A9" s="13"/>
      <c r="B9" s="11" t="s">
        <v>16</v>
      </c>
      <c r="C9" s="19">
        <v>4455946.0009999983</v>
      </c>
      <c r="D9" s="5"/>
      <c r="E9" s="8">
        <v>8343567.4365750123</v>
      </c>
      <c r="F9" s="5"/>
      <c r="G9" s="3"/>
    </row>
    <row r="10" spans="1:7" ht="13.9" customHeight="1" x14ac:dyDescent="0.2">
      <c r="A10" s="13"/>
      <c r="B10" s="5"/>
      <c r="C10" s="3"/>
      <c r="D10" s="5"/>
      <c r="E10" s="5"/>
      <c r="F10" s="5"/>
      <c r="G10" s="3"/>
    </row>
    <row r="11" spans="1:7" ht="13.9" customHeight="1" x14ac:dyDescent="0.2">
      <c r="A11" s="13"/>
      <c r="B11" s="11" t="s">
        <v>21</v>
      </c>
      <c r="C11" s="8">
        <v>0</v>
      </c>
      <c r="D11" s="5"/>
      <c r="E11" s="23">
        <v>0</v>
      </c>
      <c r="G11" s="1"/>
    </row>
    <row r="12" spans="1:7" ht="13.9" customHeight="1" x14ac:dyDescent="0.2">
      <c r="A12" s="13"/>
      <c r="B12" s="11" t="s">
        <v>25</v>
      </c>
      <c r="C12" s="8">
        <v>129.69900000000001</v>
      </c>
      <c r="D12" s="5"/>
      <c r="E12" s="23">
        <v>0</v>
      </c>
      <c r="G12" s="1"/>
    </row>
    <row r="13" spans="1:7" ht="13.9" customHeight="1" x14ac:dyDescent="0.2">
      <c r="A13" s="13"/>
      <c r="B13" s="11"/>
      <c r="C13" s="8"/>
      <c r="D13" s="5"/>
      <c r="E13" s="5"/>
      <c r="G13" s="1"/>
    </row>
    <row r="14" spans="1:7" ht="13.9" customHeight="1" x14ac:dyDescent="0.2">
      <c r="A14" s="13"/>
      <c r="B14" s="2" t="s">
        <v>6</v>
      </c>
      <c r="C14" s="3">
        <f>SUM(C15:C17)</f>
        <v>9675690.091</v>
      </c>
      <c r="D14" s="3"/>
      <c r="E14" s="3">
        <f t="shared" ref="E14" si="0">SUM(E15:E17)</f>
        <v>15164768.961999997</v>
      </c>
      <c r="F14" s="2"/>
      <c r="G14" s="3"/>
    </row>
    <row r="15" spans="1:7" ht="13.9" hidden="1" customHeight="1" x14ac:dyDescent="0.2">
      <c r="A15" s="13"/>
      <c r="B15" s="5" t="s">
        <v>28</v>
      </c>
      <c r="C15" s="8">
        <v>0</v>
      </c>
      <c r="D15" s="5"/>
      <c r="E15" s="8">
        <v>0</v>
      </c>
      <c r="F15" s="2"/>
      <c r="G15" s="3"/>
    </row>
    <row r="16" spans="1:7" ht="13.9" customHeight="1" x14ac:dyDescent="0.2">
      <c r="A16" s="13"/>
      <c r="B16" s="5" t="s">
        <v>26</v>
      </c>
      <c r="C16" s="8">
        <v>0</v>
      </c>
      <c r="D16" s="5"/>
      <c r="E16" s="8">
        <v>4786002.4339999994</v>
      </c>
      <c r="F16" s="2"/>
      <c r="G16" s="3"/>
    </row>
    <row r="17" spans="1:8" ht="13.9" customHeight="1" x14ac:dyDescent="0.2">
      <c r="A17" s="13"/>
      <c r="B17" s="5" t="s">
        <v>0</v>
      </c>
      <c r="C17" s="8">
        <v>9675690.091</v>
      </c>
      <c r="D17" s="5"/>
      <c r="E17" s="8">
        <v>10378766.527999999</v>
      </c>
      <c r="F17" s="5"/>
      <c r="G17" s="1"/>
      <c r="H17" s="6">
        <f>F17</f>
        <v>0</v>
      </c>
    </row>
    <row r="18" spans="1:8" ht="13.9" hidden="1" customHeight="1" x14ac:dyDescent="0.2">
      <c r="A18" s="13"/>
      <c r="B18" s="5" t="s">
        <v>14</v>
      </c>
      <c r="C18" s="8">
        <v>0</v>
      </c>
      <c r="D18" s="5"/>
      <c r="E18" s="8"/>
      <c r="F18" s="5"/>
      <c r="G18" s="8"/>
      <c r="H18" s="6">
        <f>1-H17</f>
        <v>1</v>
      </c>
    </row>
    <row r="19" spans="1:8" ht="13.9" hidden="1" customHeight="1" x14ac:dyDescent="0.2">
      <c r="A19" s="13"/>
      <c r="B19" s="5" t="s">
        <v>22</v>
      </c>
      <c r="C19" s="8">
        <f>C11</f>
        <v>0</v>
      </c>
      <c r="D19" s="5"/>
      <c r="E19" s="5"/>
      <c r="F19" s="5"/>
      <c r="G19" s="8"/>
      <c r="H19" s="6"/>
    </row>
    <row r="20" spans="1:8" ht="13.9" customHeight="1" x14ac:dyDescent="0.2">
      <c r="A20" s="13"/>
      <c r="B20" s="5" t="s">
        <v>10</v>
      </c>
      <c r="C20" s="8">
        <v>2000609.6180000002</v>
      </c>
      <c r="D20" s="5"/>
      <c r="E20" s="8">
        <v>0</v>
      </c>
      <c r="F20" s="5"/>
      <c r="G20" s="8"/>
      <c r="H20" s="6"/>
    </row>
    <row r="21" spans="1:8" ht="13.9" customHeight="1" x14ac:dyDescent="0.2">
      <c r="A21" s="13"/>
      <c r="B21" s="5" t="s">
        <v>31</v>
      </c>
      <c r="C21" s="8">
        <f>C4</f>
        <v>646730.51699999999</v>
      </c>
      <c r="D21" s="8"/>
      <c r="E21" s="8">
        <f t="shared" ref="E21" si="1">E4</f>
        <v>683622.9659999999</v>
      </c>
      <c r="F21" s="5"/>
      <c r="G21" s="8"/>
      <c r="H21" s="6"/>
    </row>
    <row r="22" spans="1:8" ht="13.9" hidden="1" customHeight="1" x14ac:dyDescent="0.2">
      <c r="A22" s="13"/>
      <c r="B22" s="5" t="s">
        <v>15</v>
      </c>
      <c r="C22" s="8">
        <f>C7</f>
        <v>0</v>
      </c>
      <c r="D22" s="5"/>
      <c r="E22" s="5"/>
      <c r="F22" s="5"/>
      <c r="G22" s="8"/>
      <c r="H22" s="6"/>
    </row>
    <row r="23" spans="1:8" ht="13.9" customHeight="1" x14ac:dyDescent="0.2">
      <c r="A23" s="13"/>
      <c r="B23" s="5" t="s">
        <v>11</v>
      </c>
      <c r="C23" s="8">
        <f>C8*1</f>
        <v>912647.91399999999</v>
      </c>
      <c r="D23" s="8"/>
      <c r="E23" s="8">
        <f>E8*0.97</f>
        <v>7012437.1528522372</v>
      </c>
      <c r="F23" s="5"/>
      <c r="G23" s="8"/>
      <c r="H23" s="6"/>
    </row>
    <row r="24" spans="1:8" ht="13.9" customHeight="1" x14ac:dyDescent="0.2">
      <c r="A24" s="13"/>
      <c r="B24" s="20" t="s">
        <v>17</v>
      </c>
      <c r="C24" s="19">
        <f>C9</f>
        <v>4455946.0009999983</v>
      </c>
      <c r="D24" s="19"/>
      <c r="E24" s="19">
        <f>E14-E20-E21-E23</f>
        <v>7468708.8431477603</v>
      </c>
      <c r="F24" s="5"/>
      <c r="G24" s="8"/>
      <c r="H24" s="6"/>
    </row>
    <row r="25" spans="1:8" ht="13.9" customHeight="1" x14ac:dyDescent="0.2">
      <c r="A25" s="13"/>
      <c r="B25" s="20" t="s">
        <v>33</v>
      </c>
      <c r="C25" s="8">
        <f>C11</f>
        <v>0</v>
      </c>
      <c r="D25" s="8"/>
      <c r="E25" s="8">
        <f t="shared" ref="E25" si="2">E11</f>
        <v>0</v>
      </c>
      <c r="F25" s="5"/>
      <c r="G25" s="8"/>
      <c r="H25" s="6"/>
    </row>
    <row r="26" spans="1:8" ht="13.9" customHeight="1" x14ac:dyDescent="0.2">
      <c r="A26" s="13"/>
      <c r="B26" s="20" t="s">
        <v>27</v>
      </c>
      <c r="C26" s="8">
        <f>C12</f>
        <v>129.69900000000001</v>
      </c>
      <c r="D26" s="8"/>
      <c r="E26" s="8">
        <f t="shared" ref="E26" si="3">E12</f>
        <v>0</v>
      </c>
      <c r="F26" s="5"/>
      <c r="G26" s="8"/>
      <c r="H26" s="6"/>
    </row>
    <row r="27" spans="1:8" ht="13.9" customHeight="1" x14ac:dyDescent="0.2">
      <c r="A27" s="13"/>
      <c r="B27" s="20"/>
      <c r="C27" s="8"/>
      <c r="D27" s="5"/>
      <c r="E27" s="8"/>
      <c r="F27" s="5"/>
      <c r="G27" s="8"/>
      <c r="H27" s="6"/>
    </row>
    <row r="28" spans="1:8" ht="13.9" customHeight="1" x14ac:dyDescent="0.2">
      <c r="A28" s="13"/>
      <c r="B28" s="2" t="s">
        <v>24</v>
      </c>
      <c r="C28" s="3">
        <f>C29+C30+C31+C35</f>
        <v>0</v>
      </c>
      <c r="D28" s="3"/>
      <c r="E28" s="3">
        <f t="shared" ref="E28" si="4">E29+E30+E31+E35</f>
        <v>1091738.0930000022</v>
      </c>
      <c r="F28" s="2"/>
      <c r="G28" s="3"/>
    </row>
    <row r="29" spans="1:8" ht="13.9" customHeight="1" x14ac:dyDescent="0.2">
      <c r="A29" s="13"/>
      <c r="B29" s="20" t="s">
        <v>5</v>
      </c>
      <c r="C29" s="8">
        <f>C8-C23</f>
        <v>0</v>
      </c>
      <c r="D29" s="8"/>
      <c r="E29" s="8">
        <f>E8-E23</f>
        <v>216879.49957275018</v>
      </c>
      <c r="F29" s="2"/>
      <c r="G29" s="3"/>
    </row>
    <row r="30" spans="1:8" ht="13.9" customHeight="1" x14ac:dyDescent="0.2">
      <c r="A30" s="13"/>
      <c r="B30" s="5" t="s">
        <v>18</v>
      </c>
      <c r="C30" s="8">
        <f>IF(C9-C24&gt;0, C9-C24,0)</f>
        <v>0</v>
      </c>
      <c r="D30" s="8"/>
      <c r="E30" s="8">
        <f>IF(E9-E24&gt;0, E9-E24,0)</f>
        <v>874858.59342725202</v>
      </c>
      <c r="F30" s="2"/>
      <c r="G30" s="3"/>
    </row>
    <row r="31" spans="1:8" ht="13.9" hidden="1" customHeight="1" x14ac:dyDescent="0.2">
      <c r="A31" s="13"/>
      <c r="B31" s="5" t="s">
        <v>1</v>
      </c>
      <c r="C31" s="8">
        <v>0</v>
      </c>
      <c r="D31" s="8"/>
      <c r="E31" s="8">
        <v>0</v>
      </c>
      <c r="F31" s="5"/>
      <c r="G31" s="8"/>
    </row>
    <row r="32" spans="1:8" ht="13.9" customHeight="1" x14ac:dyDescent="0.2">
      <c r="A32" s="13"/>
      <c r="B32" s="5" t="s">
        <v>35</v>
      </c>
      <c r="C32" s="8">
        <v>0</v>
      </c>
      <c r="D32" s="8"/>
      <c r="E32" s="19">
        <v>89165.303</v>
      </c>
      <c r="F32" s="5"/>
      <c r="G32" s="8"/>
      <c r="H32" s="24"/>
    </row>
    <row r="33" spans="1:7" ht="13.9" hidden="1" customHeight="1" x14ac:dyDescent="0.2">
      <c r="A33" s="13"/>
      <c r="B33" s="5" t="s">
        <v>12</v>
      </c>
      <c r="C33" s="8">
        <f>C18</f>
        <v>0</v>
      </c>
      <c r="D33" s="8"/>
      <c r="E33" s="8">
        <f>E18</f>
        <v>0</v>
      </c>
      <c r="F33" s="5"/>
      <c r="G33" s="8"/>
    </row>
    <row r="34" spans="1:7" ht="13.9" hidden="1" customHeight="1" x14ac:dyDescent="0.2">
      <c r="A34" s="13"/>
      <c r="B34" s="5" t="s">
        <v>23</v>
      </c>
      <c r="C34" s="8">
        <f>C19</f>
        <v>0</v>
      </c>
      <c r="D34" s="8"/>
      <c r="E34" s="8">
        <f>E19</f>
        <v>0</v>
      </c>
      <c r="F34" s="5"/>
      <c r="G34" s="8"/>
    </row>
    <row r="35" spans="1:7" ht="13.9" hidden="1" customHeight="1" x14ac:dyDescent="0.2">
      <c r="A35" s="13"/>
      <c r="B35" s="21" t="s">
        <v>29</v>
      </c>
      <c r="C35" s="19">
        <f>C15</f>
        <v>0</v>
      </c>
      <c r="D35" s="19"/>
      <c r="E35" s="19">
        <f>E15</f>
        <v>0</v>
      </c>
      <c r="F35" s="5"/>
      <c r="G35" s="8"/>
    </row>
    <row r="36" spans="1:7" ht="13.9" customHeight="1" x14ac:dyDescent="0.2">
      <c r="A36" s="13"/>
      <c r="B36" s="5" t="s">
        <v>3</v>
      </c>
      <c r="C36" s="8">
        <f>IF(C28-C32-C33-C34&gt;=0, C28-C32-C33-C34, 0)</f>
        <v>0</v>
      </c>
      <c r="D36" s="8"/>
      <c r="E36" s="8">
        <f t="shared" ref="E36" si="5">IF(E28-E32-E33-E34&gt;=0, E28-E32-E33-E34, 0)</f>
        <v>1002572.7900000022</v>
      </c>
      <c r="F36" s="5"/>
      <c r="G36" s="8"/>
    </row>
    <row r="37" spans="1:7" ht="13.9" customHeight="1" x14ac:dyDescent="0.2">
      <c r="A37" s="13"/>
      <c r="B37" s="2"/>
      <c r="C37" s="3"/>
      <c r="D37" s="5"/>
      <c r="E37" s="5"/>
      <c r="F37" s="2"/>
      <c r="G37" s="3"/>
    </row>
    <row r="38" spans="1:7" ht="13.9" customHeight="1" x14ac:dyDescent="0.2">
      <c r="A38" s="13"/>
      <c r="B38" s="5"/>
      <c r="C38" s="8"/>
      <c r="D38" s="5"/>
      <c r="E38" s="5"/>
      <c r="F38" s="4"/>
    </row>
    <row r="39" spans="1:7" ht="13.9" customHeight="1" x14ac:dyDescent="0.2">
      <c r="A39" s="13"/>
      <c r="B39" s="25" t="s">
        <v>30</v>
      </c>
      <c r="C39" s="25"/>
      <c r="D39" s="5"/>
      <c r="E39" s="5"/>
      <c r="F39" s="10"/>
    </row>
    <row r="40" spans="1:7" ht="13.9" customHeight="1" x14ac:dyDescent="0.2">
      <c r="A40" s="13"/>
      <c r="B40" s="18" t="s">
        <v>7</v>
      </c>
      <c r="C40" s="22">
        <f>C29/C8</f>
        <v>0</v>
      </c>
      <c r="D40" s="22"/>
      <c r="E40" s="22">
        <f>E29/E8</f>
        <v>3.0000000000000079E-2</v>
      </c>
    </row>
    <row r="41" spans="1:7" x14ac:dyDescent="0.2">
      <c r="B41" s="11"/>
      <c r="C41" s="12"/>
      <c r="D41" s="5"/>
      <c r="E41" s="2"/>
    </row>
    <row r="42" spans="1:7" x14ac:dyDescent="0.2">
      <c r="C42" s="1"/>
      <c r="F42" s="4"/>
    </row>
    <row r="43" spans="1:7" x14ac:dyDescent="0.2">
      <c r="B43" s="2"/>
      <c r="C43" s="3"/>
      <c r="E43" s="2"/>
      <c r="F43" s="4"/>
    </row>
    <row r="44" spans="1:7" x14ac:dyDescent="0.2">
      <c r="C44" s="1"/>
      <c r="F44" s="4"/>
    </row>
    <row r="45" spans="1:7" x14ac:dyDescent="0.2">
      <c r="C45" s="1"/>
      <c r="E45" s="5"/>
      <c r="F45" s="7"/>
    </row>
    <row r="46" spans="1:7" x14ac:dyDescent="0.2">
      <c r="C46" s="1"/>
      <c r="E46" s="2"/>
      <c r="F46" s="4"/>
    </row>
    <row r="47" spans="1:7" x14ac:dyDescent="0.2">
      <c r="C47" s="1"/>
      <c r="F47" s="4"/>
    </row>
    <row r="48" spans="1:7" x14ac:dyDescent="0.2">
      <c r="C48" s="1"/>
      <c r="F48" s="7"/>
    </row>
    <row r="49" spans="3:3" x14ac:dyDescent="0.2">
      <c r="C49" s="1"/>
    </row>
  </sheetData>
  <mergeCells count="1">
    <mergeCell ref="B39:C39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Anca Apostolescu</cp:lastModifiedBy>
  <cp:lastPrinted>2015-08-21T08:52:28Z</cp:lastPrinted>
  <dcterms:created xsi:type="dcterms:W3CDTF">2007-10-18T08:31:41Z</dcterms:created>
  <dcterms:modified xsi:type="dcterms:W3CDTF">2015-11-23T11:27:08Z</dcterms:modified>
</cp:coreProperties>
</file>