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C98" i="2" l="1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AB98" i="2" l="1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B98" i="2" l="1"/>
  <c r="I99" i="2" l="1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E99" i="2"/>
  <c r="F99" i="2"/>
  <c r="G99" i="2"/>
  <c r="H99" i="2"/>
  <c r="D99" i="2" l="1"/>
  <c r="B99" i="2" l="1"/>
</calcChain>
</file>

<file path=xl/sharedStrings.xml><?xml version="1.0" encoding="utf-8"?>
<sst xmlns="http://schemas.openxmlformats.org/spreadsheetml/2006/main" count="2172" uniqueCount="196">
  <si>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</si>
  <si>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</si>
  <si>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</si>
  <si>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</si>
  <si>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</si>
  <si>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</si>
  <si>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</si>
  <si>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</si>
  <si>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</si>
  <si>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</si>
  <si>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</si>
  <si>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</si>
  <si>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</si>
  <si>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</si>
  <si>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</si>
  <si>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</si>
  <si>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</si>
  <si>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</si>
  <si>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</si>
  <si>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</si>
  <si>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</si>
  <si>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</si>
  <si>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</si>
  <si>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</si>
  <si>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</si>
  <si>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</si>
  <si>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</si>
  <si>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</si>
  <si>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</si>
  <si>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</si>
  <si>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</si>
  <si>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</si>
  <si>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</si>
  <si>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</si>
  <si>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</si>
  <si>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</si>
  <si>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</si>
  <si>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</si>
  <si>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</si>
  <si>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</si>
  <si>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</si>
  <si>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</si>
  <si>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</si>
  <si>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</si>
  <si>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</si>
  <si>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</si>
  <si>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</si>
  <si>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</si>
  <si>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</si>
  <si>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</si>
  <si>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</si>
  <si>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</si>
  <si>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</si>
  <si>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</si>
  <si>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</si>
  <si>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</si>
  <si>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</si>
  <si>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</si>
  <si>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</si>
  <si>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</si>
  <si>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</si>
  <si>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</si>
  <si>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</si>
  <si>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</si>
  <si>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</si>
  <si>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</si>
  <si>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</si>
  <si>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</si>
  <si>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</si>
  <si>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SC COVI CONSTRUCT 2000  SRL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</si>
  <si>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</si>
  <si>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</si>
  <si>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</si>
  <si>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</si>
  <si>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</si>
  <si>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</si>
  <si>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</si>
  <si>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</si>
  <si>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</si>
  <si>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</si>
  <si>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</si>
  <si>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</si>
  <si>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</si>
  <si>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</si>
  <si>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</si>
  <si>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</si>
  <si>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</si>
  <si>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</si>
  <si>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</si>
  <si>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</si>
  <si>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</si>
  <si>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</si>
  <si>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</si>
  <si>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</si>
  <si>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</si>
  <si>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</si>
  <si>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</si>
  <si>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</si>
  <si>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</si>
  <si>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</si>
  <si>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</si>
  <si>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</si>
  <si>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</si>
  <si>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</si>
  <si>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</si>
  <si>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</si>
  <si>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</si>
  <si>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</si>
  <si>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</si>
  <si>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</si>
  <si>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</si>
  <si>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</si>
  <si>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</si>
  <si>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</si>
  <si>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</si>
  <si>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</si>
  <si>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</si>
  <si>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</si>
  <si>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</si>
  <si>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</si>
  <si>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</si>
  <si>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</si>
  <si>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</si>
  <si>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</si>
  <si>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</si>
  <si>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</si>
  <si>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</si>
  <si>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</si>
  <si>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</si>
  <si>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</si>
  <si>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</si>
  <si>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</si>
  <si>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</si>
  <si>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</si>
  <si>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</si>
  <si>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</si>
  <si>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</si>
  <si>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</si>
  <si>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</si>
  <si>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</si>
  <si>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</si>
  <si>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</si>
  <si>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</si>
  <si>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</si>
  <si>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</si>
  <si>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</si>
  <si>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</si>
  <si>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</si>
  <si>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</si>
  <si>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</si>
  <si>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</si>
  <si>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</si>
  <si>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</si>
  <si>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</si>
  <si>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</si>
  <si>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</si>
  <si>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</si>
  <si>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</si>
  <si>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</si>
  <si>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</si>
  <si>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</si>
  <si>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</si>
  <si>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</si>
  <si>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</si>
  <si>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</si>
  <si>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</si>
  <si>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</si>
  <si>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</si>
  <si>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</si>
  <si>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</si>
  <si>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</si>
  <si>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</si>
  <si>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</si>
  <si>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</si>
  <si>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</si>
  <si>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</si>
  <si>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</si>
  <si>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</si>
  <si>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</si>
  <si>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</si>
  <si>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</si>
  <si>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</si>
  <si>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</si>
  <si>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</si>
  <si>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</si>
  <si>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SNTGN TRANSGAZ SA  (cumparare PVT)</t>
  </si>
  <si>
    <t>ELEPLA</t>
  </si>
  <si>
    <t>ELECTRIC PLANNERS SRL</t>
  </si>
  <si>
    <t>MONTRA</t>
  </si>
  <si>
    <t>MONSSON TRADING SRL</t>
  </si>
  <si>
    <t>SC OLIGOPOL SRL</t>
  </si>
  <si>
    <t>TITLUL  DEZECHILIBRELOR  ZILNICE  INITIALE  ALE  UR - FEBRUARIE 2019</t>
  </si>
  <si>
    <t>excedent</t>
  </si>
  <si>
    <t>deficit</t>
  </si>
  <si>
    <t>AXPOBG</t>
  </si>
  <si>
    <t>AXPO BULGARIA 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</si>
</sst>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8" fillId="0" borderId="9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3" fontId="15" fillId="4" borderId="8" xfId="0" applyNumberFormat="1" applyFont="1" applyFill="1" applyBorder="1" applyAlignment="1">
      <alignment vertical="center"/>
    </xf>
    <xf numFmtId="3" fontId="16" fillId="4" borderId="9" xfId="0" applyNumberFormat="1" applyFont="1" applyFill="1" applyBorder="1"/>
    <xf numFmtId="3" fontId="17" fillId="4" borderId="1" xfId="0" applyNumberFormat="1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12" xfId="0" applyFont="1" applyFill="1" applyBorder="1"/>
    <xf numFmtId="0" fontId="0" fillId="0" borderId="13" xfId="0" applyBorder="1" applyAlignment="1">
      <alignment horizontal="left" vertical="top"/>
    </xf>
    <xf numFmtId="0" fontId="0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14" fillId="0" borderId="14" xfId="0" applyFont="1" applyFill="1" applyBorder="1" applyAlignment="1">
      <alignment horizontal="left"/>
    </xf>
  </cellXfs>
  <cellStyles count="1">
    <cellStyle name="Normal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Dezechilibre%20UR%20_pt-%20site%20-%20Februari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AC3">
            <v>-46.103166000000002</v>
          </cell>
          <cell r="AD3">
            <v>-11.272466</v>
          </cell>
        </row>
        <row r="4">
          <cell r="AC4">
            <v>0</v>
          </cell>
          <cell r="AD4">
            <v>0</v>
          </cell>
        </row>
        <row r="5">
          <cell r="AC5">
            <v>0.52429899999999996</v>
          </cell>
          <cell r="AD5">
            <v>5.9747570000000003</v>
          </cell>
        </row>
        <row r="6">
          <cell r="AC6">
            <v>0</v>
          </cell>
          <cell r="AD6">
            <v>0</v>
          </cell>
        </row>
        <row r="7">
          <cell r="AC7">
            <v>7.0808239999999998</v>
          </cell>
          <cell r="AD7">
            <v>-112.853534</v>
          </cell>
        </row>
        <row r="8">
          <cell r="AC8">
            <v>0</v>
          </cell>
          <cell r="AD8">
            <v>0</v>
          </cell>
        </row>
        <row r="9">
          <cell r="AC9">
            <v>0</v>
          </cell>
          <cell r="AD9">
            <v>0</v>
          </cell>
        </row>
        <row r="10">
          <cell r="AC10">
            <v>-319.177615</v>
          </cell>
          <cell r="AD10">
            <v>-140.477688</v>
          </cell>
        </row>
        <row r="11">
          <cell r="AC11">
            <v>394.857619</v>
          </cell>
          <cell r="AD11">
            <v>26.808675999999998</v>
          </cell>
        </row>
        <row r="12">
          <cell r="AC12">
            <v>16.905011999999999</v>
          </cell>
          <cell r="AD12">
            <v>32.612827000000003</v>
          </cell>
        </row>
        <row r="13">
          <cell r="AC13">
            <v>19.394535999999999</v>
          </cell>
          <cell r="AD13">
            <v>-4.057226</v>
          </cell>
        </row>
        <row r="14">
          <cell r="AC14">
            <v>62.311577</v>
          </cell>
          <cell r="AD14">
            <v>342.18779499999999</v>
          </cell>
        </row>
        <row r="15">
          <cell r="AC15">
            <v>37.429628000000001</v>
          </cell>
          <cell r="AD15">
            <v>45.433869000000001</v>
          </cell>
        </row>
        <row r="16">
          <cell r="AC16">
            <v>0</v>
          </cell>
          <cell r="AD16">
            <v>0</v>
          </cell>
        </row>
        <row r="17">
          <cell r="AC17">
            <v>2.5560770000000002</v>
          </cell>
          <cell r="AD17">
            <v>-2.7569490000000001</v>
          </cell>
        </row>
        <row r="18">
          <cell r="AC18">
            <v>0.34598499999999999</v>
          </cell>
          <cell r="AD18">
            <v>-0.38497399999999998</v>
          </cell>
        </row>
        <row r="19">
          <cell r="AC19">
            <v>-2.7837779999999999</v>
          </cell>
          <cell r="AD19">
            <v>-7.1662020000000002</v>
          </cell>
        </row>
        <row r="20">
          <cell r="AC20">
            <v>46.496068999999999</v>
          </cell>
          <cell r="AD20">
            <v>50.107199999999999</v>
          </cell>
        </row>
        <row r="21">
          <cell r="AC21">
            <v>-0.117342</v>
          </cell>
          <cell r="AD21">
            <v>-0.115796</v>
          </cell>
        </row>
        <row r="22">
          <cell r="AC22">
            <v>51.688262999999999</v>
          </cell>
          <cell r="AD22">
            <v>23.825534000000001</v>
          </cell>
        </row>
        <row r="23">
          <cell r="AC23">
            <v>6661.8686200000002</v>
          </cell>
          <cell r="AD23">
            <v>3594.6561769999998</v>
          </cell>
        </row>
        <row r="24">
          <cell r="AC24">
            <v>0</v>
          </cell>
          <cell r="AD24">
            <v>0</v>
          </cell>
        </row>
        <row r="25">
          <cell r="AC25">
            <v>1231.0853999999999</v>
          </cell>
          <cell r="AD25">
            <v>490.62902400000002</v>
          </cell>
        </row>
        <row r="26">
          <cell r="AC26">
            <v>151.45871199999999</v>
          </cell>
          <cell r="AD26">
            <v>-97.098236999999997</v>
          </cell>
        </row>
        <row r="27">
          <cell r="AC27">
            <v>1.69411</v>
          </cell>
          <cell r="AD27">
            <v>60.702599999999997</v>
          </cell>
        </row>
        <row r="28">
          <cell r="AC28">
            <v>-104.956748</v>
          </cell>
          <cell r="AD28">
            <v>55.115617999999998</v>
          </cell>
        </row>
        <row r="29">
          <cell r="AC29">
            <v>-4.6209759999999998</v>
          </cell>
          <cell r="AD29">
            <v>-0.184391</v>
          </cell>
        </row>
        <row r="30">
          <cell r="AC30">
            <v>-46.338267000000002</v>
          </cell>
          <cell r="AD30">
            <v>-9.2305430000000008</v>
          </cell>
        </row>
        <row r="31">
          <cell r="AC31">
            <v>-144.32046199999999</v>
          </cell>
          <cell r="AD31">
            <v>-143.98419100000001</v>
          </cell>
        </row>
        <row r="32">
          <cell r="AC32">
            <v>170.498334</v>
          </cell>
          <cell r="AD32">
            <v>35.322868999999997</v>
          </cell>
        </row>
        <row r="33">
          <cell r="AC33">
            <v>30.346232000000001</v>
          </cell>
          <cell r="AD33">
            <v>33.297029000000002</v>
          </cell>
        </row>
        <row r="34">
          <cell r="AC34">
            <v>97.367562000000007</v>
          </cell>
          <cell r="AD34">
            <v>199.23638700000001</v>
          </cell>
        </row>
        <row r="35">
          <cell r="AC35">
            <v>0</v>
          </cell>
          <cell r="AD35">
            <v>0</v>
          </cell>
        </row>
        <row r="36">
          <cell r="AC36">
            <v>2.3342459999999998</v>
          </cell>
          <cell r="AD36">
            <v>-7.02745</v>
          </cell>
        </row>
        <row r="37">
          <cell r="AC37">
            <v>1013.357606</v>
          </cell>
          <cell r="AD37">
            <v>-1706.3149189999999</v>
          </cell>
        </row>
        <row r="38">
          <cell r="AC38">
            <v>-5.8918790000000003</v>
          </cell>
          <cell r="AD38">
            <v>-9.5789779999999993</v>
          </cell>
        </row>
        <row r="39">
          <cell r="AC39">
            <v>-283.37728900000002</v>
          </cell>
          <cell r="AD39">
            <v>-274.785822</v>
          </cell>
        </row>
        <row r="40">
          <cell r="AC40">
            <v>29.137895</v>
          </cell>
          <cell r="AD40">
            <v>28.558762999999999</v>
          </cell>
        </row>
        <row r="41">
          <cell r="AC41">
            <v>-142.069872</v>
          </cell>
          <cell r="AD41">
            <v>57.459491</v>
          </cell>
        </row>
        <row r="42">
          <cell r="AC42">
            <v>0</v>
          </cell>
          <cell r="AD42">
            <v>0</v>
          </cell>
        </row>
        <row r="43">
          <cell r="AC43">
            <v>-341.69773099999998</v>
          </cell>
          <cell r="AD43">
            <v>-135.346484</v>
          </cell>
        </row>
        <row r="44">
          <cell r="AC44">
            <v>-28.761907999999998</v>
          </cell>
          <cell r="AD44">
            <v>26.726009999999999</v>
          </cell>
        </row>
        <row r="45">
          <cell r="AC45">
            <v>-1.867626</v>
          </cell>
          <cell r="AD45">
            <v>-0.45966099999999999</v>
          </cell>
        </row>
        <row r="46">
          <cell r="AC46">
            <v>29.385231999999998</v>
          </cell>
          <cell r="AD46">
            <v>2.3395600000000001</v>
          </cell>
        </row>
        <row r="47">
          <cell r="AC47">
            <v>117.372851</v>
          </cell>
          <cell r="AD47">
            <v>-86.518270999999999</v>
          </cell>
        </row>
        <row r="48">
          <cell r="AC48">
            <v>1.6639999999999999E-3</v>
          </cell>
          <cell r="AD48">
            <v>8.2880000000000002E-3</v>
          </cell>
        </row>
        <row r="49">
          <cell r="AC49">
            <v>0</v>
          </cell>
          <cell r="AD49">
            <v>0</v>
          </cell>
        </row>
        <row r="50">
          <cell r="AC50">
            <v>0</v>
          </cell>
          <cell r="AD50">
            <v>0</v>
          </cell>
        </row>
        <row r="51">
          <cell r="AC51">
            <v>6.9805849999999996</v>
          </cell>
          <cell r="AD51">
            <v>10</v>
          </cell>
        </row>
        <row r="52">
          <cell r="AC52">
            <v>-1.29576</v>
          </cell>
          <cell r="AD52">
            <v>-1.0367090000000001</v>
          </cell>
        </row>
        <row r="53">
          <cell r="AC53">
            <v>14.338944</v>
          </cell>
          <cell r="AD53">
            <v>15.177896</v>
          </cell>
        </row>
        <row r="54">
          <cell r="AC54">
            <v>1.3358140000000001</v>
          </cell>
          <cell r="AD54">
            <v>199.250394</v>
          </cell>
        </row>
        <row r="55">
          <cell r="AC55">
            <v>26.500423999999999</v>
          </cell>
          <cell r="AD55">
            <v>43.088144999999997</v>
          </cell>
        </row>
        <row r="56">
          <cell r="AC56">
            <v>0</v>
          </cell>
          <cell r="AD56">
            <v>0</v>
          </cell>
        </row>
        <row r="57">
          <cell r="AC57">
            <v>-0.40538099999999999</v>
          </cell>
          <cell r="AD57">
            <v>-0.40452500000000002</v>
          </cell>
        </row>
        <row r="58">
          <cell r="AC58">
            <v>-106.728295</v>
          </cell>
          <cell r="AD58">
            <v>147.23333</v>
          </cell>
        </row>
        <row r="59">
          <cell r="AC59">
            <v>-7.0823229999999997</v>
          </cell>
          <cell r="AD59">
            <v>-5.2218629999999999</v>
          </cell>
        </row>
        <row r="60">
          <cell r="AC60">
            <v>-16.367450999999999</v>
          </cell>
          <cell r="AD60">
            <v>-42.936984000000002</v>
          </cell>
        </row>
        <row r="61">
          <cell r="AC61">
            <v>15.153572</v>
          </cell>
          <cell r="AD61">
            <v>-39.187325000000001</v>
          </cell>
        </row>
        <row r="62">
          <cell r="AC62">
            <v>-1.3053459999999999</v>
          </cell>
          <cell r="AD62">
            <v>0.45649800000000001</v>
          </cell>
        </row>
        <row r="63">
          <cell r="AC63">
            <v>-1047.271303</v>
          </cell>
          <cell r="AD63">
            <v>-910.71635200000003</v>
          </cell>
        </row>
        <row r="64">
          <cell r="AC64">
            <v>3.8645320000000001</v>
          </cell>
          <cell r="AD64">
            <v>5.3814820000000001</v>
          </cell>
        </row>
        <row r="65">
          <cell r="AC65">
            <v>-270.757361</v>
          </cell>
          <cell r="AD65">
            <v>116.823981</v>
          </cell>
        </row>
        <row r="66">
          <cell r="AC66">
            <v>1139.389606</v>
          </cell>
          <cell r="AD66">
            <v>1106.7568209999999</v>
          </cell>
        </row>
        <row r="67">
          <cell r="AC67">
            <v>4241.1568710000001</v>
          </cell>
          <cell r="AD67">
            <v>2520.2621450000001</v>
          </cell>
        </row>
        <row r="68">
          <cell r="AC68">
            <v>0</v>
          </cell>
          <cell r="AD68">
            <v>0</v>
          </cell>
        </row>
        <row r="69">
          <cell r="AC69">
            <v>-4.3489230000000001</v>
          </cell>
          <cell r="AD69">
            <v>-5.106903</v>
          </cell>
        </row>
        <row r="70">
          <cell r="AC70">
            <v>42.663108999999999</v>
          </cell>
          <cell r="AD70">
            <v>64.073975000000004</v>
          </cell>
        </row>
        <row r="71">
          <cell r="AC71">
            <v>-77.178916999999998</v>
          </cell>
          <cell r="AD71">
            <v>-149.53946300000001</v>
          </cell>
        </row>
        <row r="72">
          <cell r="AC72">
            <v>1.6265639999999999</v>
          </cell>
          <cell r="AD72">
            <v>0</v>
          </cell>
        </row>
        <row r="73">
          <cell r="AC73">
            <v>-24.442174000000001</v>
          </cell>
          <cell r="AD73">
            <v>0.94208199999999997</v>
          </cell>
        </row>
        <row r="74">
          <cell r="AC74">
            <v>20.989993999999999</v>
          </cell>
          <cell r="AD74">
            <v>42.493409999999997</v>
          </cell>
        </row>
        <row r="75">
          <cell r="AC75">
            <v>159.570526</v>
          </cell>
          <cell r="AD75">
            <v>441.32529099999999</v>
          </cell>
        </row>
        <row r="76">
          <cell r="AC76">
            <v>0</v>
          </cell>
          <cell r="AD76">
            <v>0</v>
          </cell>
        </row>
        <row r="77">
          <cell r="AC77">
            <v>0</v>
          </cell>
          <cell r="AD77">
            <v>0</v>
          </cell>
        </row>
        <row r="78">
          <cell r="AC78">
            <v>17.489712999999998</v>
          </cell>
          <cell r="AD78">
            <v>2.665753</v>
          </cell>
        </row>
        <row r="79">
          <cell r="AC79">
            <v>39.56071</v>
          </cell>
          <cell r="AD79">
            <v>50.690795999999999</v>
          </cell>
        </row>
        <row r="80">
          <cell r="AC80">
            <v>2.7961749999999999</v>
          </cell>
          <cell r="AD80">
            <v>21.855215000000001</v>
          </cell>
        </row>
        <row r="81">
          <cell r="AC81">
            <v>0</v>
          </cell>
          <cell r="AD81">
            <v>0</v>
          </cell>
        </row>
        <row r="82">
          <cell r="AC82">
            <v>1.2137519999999999</v>
          </cell>
          <cell r="AD82">
            <v>-1.1881759999999999</v>
          </cell>
        </row>
        <row r="83">
          <cell r="AC83">
            <v>-422.94648000000001</v>
          </cell>
          <cell r="AD83">
            <v>-459.02476799999999</v>
          </cell>
        </row>
        <row r="84">
          <cell r="AC84">
            <v>-1.0033650000000001</v>
          </cell>
          <cell r="AD84">
            <v>-3.5230000000000001</v>
          </cell>
        </row>
        <row r="85">
          <cell r="AC85">
            <v>9.4512</v>
          </cell>
          <cell r="AD85">
            <v>0.44097500000000001</v>
          </cell>
        </row>
        <row r="86">
          <cell r="AC86">
            <v>309.31885899999997</v>
          </cell>
          <cell r="AD86">
            <v>399.11359299999998</v>
          </cell>
        </row>
        <row r="91">
          <cell r="AC91">
            <v>3840</v>
          </cell>
          <cell r="AD91">
            <v>13045</v>
          </cell>
        </row>
        <row r="92">
          <cell r="AC92">
            <v>-16.982448000000002</v>
          </cell>
          <cell r="AD92">
            <v>-14.910155</v>
          </cell>
        </row>
        <row r="93">
          <cell r="AC93">
            <v>0</v>
          </cell>
          <cell r="AD93">
            <v>0</v>
          </cell>
        </row>
        <row r="94">
          <cell r="AC94">
            <v>-9.0989999999999994E-3</v>
          </cell>
          <cell r="AD94">
            <v>8.43E-2</v>
          </cell>
        </row>
        <row r="95">
          <cell r="AC95">
            <v>165.13188400000001</v>
          </cell>
          <cell r="AD95">
            <v>213.86514600000001</v>
          </cell>
        </row>
        <row r="96">
          <cell r="AC96">
            <v>-14656.33474</v>
          </cell>
          <cell r="AD96">
            <v>-6156.3347400000002</v>
          </cell>
        </row>
        <row r="97">
          <cell r="AC97">
            <v>-51.568199</v>
          </cell>
          <cell r="AD97">
            <v>-46.216608000000001</v>
          </cell>
        </row>
        <row r="98">
          <cell r="AC98">
            <v>0</v>
          </cell>
          <cell r="AD98">
            <v>0</v>
          </cell>
        </row>
        <row r="99">
          <cell r="AC99">
            <v>18.343582999999999</v>
          </cell>
          <cell r="AD99">
            <v>3.7369759999999999</v>
          </cell>
        </row>
        <row r="100">
          <cell r="AC100">
            <v>-121.55062599999999</v>
          </cell>
          <cell r="AD100">
            <v>-27.969749</v>
          </cell>
        </row>
        <row r="101">
          <cell r="AC101">
            <v>1952.71192</v>
          </cell>
          <cell r="AD101">
            <v>12948.789575999999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tabSelected="1" zoomScale="80" zoomScaleNormal="80" workbookViewId="0">
      <pane xSplit="3" ySplit="2" topLeftCell="U3" activePane="bottomRight" state="frozen"/>
      <selection pane="topRight" activeCell="D1" sqref="D1"/>
      <selection pane="bottomLeft" activeCell="A3" sqref="A3"/>
      <selection pane="bottomRight" activeCell="C111" sqref="C111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47.5703125" style="12" bestFit="1" customWidth="1"/>
    <col min="4" max="4" width="10.7109375" style="13" customWidth="1"/>
    <col min="5" max="5" width="11.28515625" style="14" customWidth="1"/>
    <col min="6" max="8" width="10.7109375" style="13" customWidth="1"/>
    <col min="9" max="9" width="12.42578125" style="13" customWidth="1"/>
    <col min="10" max="10" width="10.7109375" style="13" customWidth="1"/>
    <col min="11" max="11" width="11.5703125" style="13" bestFit="1" customWidth="1"/>
    <col min="12" max="12" width="11.42578125" style="13" customWidth="1"/>
    <col min="13" max="17" width="10.7109375" style="13" customWidth="1"/>
    <col min="18" max="18" width="11.5703125" style="13" bestFit="1" customWidth="1"/>
    <col min="19" max="19" width="10.7109375" style="13" customWidth="1"/>
    <col min="20" max="20" width="11.28515625" style="13" customWidth="1"/>
    <col min="21" max="22" width="11.5703125" style="13" bestFit="1" customWidth="1"/>
    <col min="23" max="23" width="12" style="13" bestFit="1" customWidth="1"/>
    <col min="24" max="24" width="10.7109375" style="13" customWidth="1"/>
    <col min="25" max="25" width="11.28515625" style="13" customWidth="1"/>
    <col min="26" max="26" width="10.7109375" style="13" customWidth="1"/>
    <col min="27" max="27" width="11.5703125" style="13" bestFit="1" customWidth="1"/>
    <col min="28" max="31" width="10.7109375" style="13" customWidth="1"/>
    <col min="32" max="16384" width="6.140625" style="13"/>
  </cols>
  <sheetData>
    <row r="1" spans="1:31" s="5" customFormat="1" ht="21.75" thickBot="1" x14ac:dyDescent="0.4">
      <c r="A1" s="1"/>
      <c r="B1" s="2" t="s">
        <v>191</v>
      </c>
      <c r="C1" s="2"/>
      <c r="D1" s="3"/>
      <c r="E1" s="4"/>
      <c r="F1" s="3"/>
      <c r="G1" s="3"/>
      <c r="H1" s="3"/>
      <c r="I1" s="3"/>
      <c r="J1" s="3"/>
    </row>
    <row r="2" spans="1:31" s="6" customFormat="1" ht="32.25" thickBot="1" x14ac:dyDescent="0.3">
      <c r="A2" s="19" t="s">
        <v>0</v>
      </c>
      <c r="B2" s="25" t="s">
        <v>17</v>
      </c>
      <c r="C2" s="25" t="s">
        <v>38</v>
      </c>
      <c r="D2" s="28">
        <v>43497</v>
      </c>
      <c r="E2" s="28">
        <v>43498</v>
      </c>
      <c r="F2" s="28">
        <v>43499</v>
      </c>
      <c r="G2" s="28">
        <v>43500</v>
      </c>
      <c r="H2" s="28">
        <v>43501</v>
      </c>
      <c r="I2" s="28">
        <v>43502</v>
      </c>
      <c r="J2" s="28">
        <v>43503</v>
      </c>
      <c r="K2" s="28">
        <v>43504</v>
      </c>
      <c r="L2" s="28">
        <v>43505</v>
      </c>
      <c r="M2" s="28">
        <v>43506</v>
      </c>
      <c r="N2" s="28">
        <v>43507</v>
      </c>
      <c r="O2" s="28">
        <v>43508</v>
      </c>
      <c r="P2" s="28">
        <v>43509</v>
      </c>
      <c r="Q2" s="28">
        <v>43510</v>
      </c>
      <c r="R2" s="28">
        <v>43511</v>
      </c>
      <c r="S2" s="28">
        <v>43512</v>
      </c>
      <c r="T2" s="28">
        <v>43513</v>
      </c>
      <c r="U2" s="28">
        <v>43514</v>
      </c>
      <c r="V2" s="28">
        <v>43515</v>
      </c>
      <c r="W2" s="28">
        <v>43516</v>
      </c>
      <c r="X2" s="28">
        <v>43517</v>
      </c>
      <c r="Y2" s="28">
        <v>43518</v>
      </c>
      <c r="Z2" s="28">
        <v>43519</v>
      </c>
      <c r="AA2" s="28">
        <v>43520</v>
      </c>
      <c r="AB2" s="28">
        <v>43521</v>
      </c>
      <c r="AC2" s="28">
        <v>43522</v>
      </c>
      <c r="AD2" s="28">
        <v>43523</v>
      </c>
      <c r="AE2" s="28">
        <v>43524</v>
      </c>
    </row>
    <row r="3" spans="1:31" s="7" customFormat="1" x14ac:dyDescent="0.25">
      <c r="A3" s="37">
        <v>1</v>
      </c>
      <c r="B3" s="40" t="s">
        <v>54</v>
      </c>
      <c r="C3" s="43" t="s">
        <v>55</v>
      </c>
      <c r="D3" s="27" t="s">
        <v>192</v>
      </c>
      <c r="E3" s="24" t="s">
        <v>192</v>
      </c>
      <c r="F3" s="24" t="s">
        <v>192</v>
      </c>
      <c r="G3" s="24" t="s">
        <v>192</v>
      </c>
      <c r="H3" s="24" t="s">
        <v>192</v>
      </c>
      <c r="I3" s="24" t="s">
        <v>192</v>
      </c>
      <c r="J3" s="24" t="s">
        <v>193</v>
      </c>
      <c r="K3" s="24" t="s">
        <v>193</v>
      </c>
      <c r="L3" s="24" t="s">
        <v>192</v>
      </c>
      <c r="M3" s="24" t="s">
        <v>192</v>
      </c>
      <c r="N3" s="24" t="s">
        <v>192</v>
      </c>
      <c r="O3" s="24" t="s">
        <v>193</v>
      </c>
      <c r="P3" s="24" t="s">
        <v>193</v>
      </c>
      <c r="Q3" s="24" t="s">
        <v>193</v>
      </c>
      <c r="R3" s="24" t="s">
        <v>193</v>
      </c>
      <c r="S3" s="24" t="s">
        <v>192</v>
      </c>
      <c r="T3" s="24" t="s">
        <v>192</v>
      </c>
      <c r="U3" s="24" t="s">
        <v>193</v>
      </c>
      <c r="V3" s="24" t="s">
        <v>192</v>
      </c>
      <c r="W3" s="24" t="s">
        <v>192</v>
      </c>
      <c r="X3" s="24" t="s">
        <v>192</v>
      </c>
      <c r="Y3" s="24" t="s">
        <v>193</v>
      </c>
      <c r="Z3" s="24" t="s">
        <v>192</v>
      </c>
      <c r="AA3" s="24" t="s">
        <v>192</v>
      </c>
      <c r="AB3" s="24" t="str">
        <f>IF('[1]dezechilibre UR'!AC3&lt;0,"deficit",IF('[1]dezechilibre UR'!AC3&gt;0,"excedent",0))</f>
        <v>deficit</v>
      </c>
      <c r="AC3" s="24" t="str">
        <f>IF('[1]dezechilibre UR'!AD3&lt;0,"deficit",IF('[1]dezechilibre UR'!AD3&gt;0,"excedent",0))</f>
        <v>deficit</v>
      </c>
      <c r="AD3" s="24" t="s">
        <v>192</v>
      </c>
      <c r="AE3" s="24" t="s">
        <v>192</v>
      </c>
    </row>
    <row r="4" spans="1:31" s="7" customFormat="1" x14ac:dyDescent="0.25">
      <c r="A4" s="37">
        <v>2</v>
      </c>
      <c r="B4" s="38" t="s">
        <v>53</v>
      </c>
      <c r="C4" s="26" t="s">
        <v>56</v>
      </c>
      <c r="D4" s="27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 t="s">
        <v>192</v>
      </c>
      <c r="L4" s="24">
        <v>0</v>
      </c>
      <c r="M4" s="24">
        <v>0</v>
      </c>
      <c r="N4" s="24">
        <v>0</v>
      </c>
      <c r="O4" s="24">
        <v>0</v>
      </c>
      <c r="P4" s="24" t="s">
        <v>192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 t="s">
        <v>192</v>
      </c>
      <c r="Z4" s="24">
        <v>0</v>
      </c>
      <c r="AA4" s="24">
        <v>0</v>
      </c>
      <c r="AB4" s="24">
        <f>IF('[1]dezechilibre UR'!AC4&lt;0,"deficit",IF('[1]dezechilibre UR'!AC4&gt;0,"excedent",0))</f>
        <v>0</v>
      </c>
      <c r="AC4" s="24">
        <f>IF('[1]dezechilibre UR'!AD4&lt;0,"deficit",IF('[1]dezechilibre UR'!AD4&gt;0,"excedent",0))</f>
        <v>0</v>
      </c>
      <c r="AD4" s="24">
        <v>0</v>
      </c>
      <c r="AE4" s="24">
        <v>0</v>
      </c>
    </row>
    <row r="5" spans="1:31" s="7" customFormat="1" x14ac:dyDescent="0.25">
      <c r="A5" s="37">
        <v>3</v>
      </c>
      <c r="B5" s="17" t="s">
        <v>18</v>
      </c>
      <c r="C5" s="17" t="s">
        <v>1</v>
      </c>
      <c r="D5" s="27" t="s">
        <v>192</v>
      </c>
      <c r="E5" s="24" t="s">
        <v>193</v>
      </c>
      <c r="F5" s="24" t="s">
        <v>193</v>
      </c>
      <c r="G5" s="24" t="s">
        <v>192</v>
      </c>
      <c r="H5" s="24" t="s">
        <v>192</v>
      </c>
      <c r="I5" s="24" t="s">
        <v>193</v>
      </c>
      <c r="J5" s="24" t="s">
        <v>192</v>
      </c>
      <c r="K5" s="24" t="s">
        <v>193</v>
      </c>
      <c r="L5" s="24" t="s">
        <v>192</v>
      </c>
      <c r="M5" s="24" t="s">
        <v>192</v>
      </c>
      <c r="N5" s="24" t="s">
        <v>192</v>
      </c>
      <c r="O5" s="24" t="s">
        <v>192</v>
      </c>
      <c r="P5" s="24" t="s">
        <v>192</v>
      </c>
      <c r="Q5" s="24" t="s">
        <v>192</v>
      </c>
      <c r="R5" s="24" t="s">
        <v>192</v>
      </c>
      <c r="S5" s="24" t="s">
        <v>192</v>
      </c>
      <c r="T5" s="24" t="s">
        <v>192</v>
      </c>
      <c r="U5" s="24" t="s">
        <v>192</v>
      </c>
      <c r="V5" s="24" t="s">
        <v>193</v>
      </c>
      <c r="W5" s="24" t="s">
        <v>192</v>
      </c>
      <c r="X5" s="24" t="s">
        <v>192</v>
      </c>
      <c r="Y5" s="24" t="s">
        <v>192</v>
      </c>
      <c r="Z5" s="24" t="s">
        <v>193</v>
      </c>
      <c r="AA5" s="24" t="s">
        <v>192</v>
      </c>
      <c r="AB5" s="24" t="str">
        <f>IF('[1]dezechilibre UR'!AC5&lt;0,"deficit",IF('[1]dezechilibre UR'!AC5&gt;0,"excedent",0))</f>
        <v>excedent</v>
      </c>
      <c r="AC5" s="24" t="str">
        <f>IF('[1]dezechilibre UR'!AD5&lt;0,"deficit",IF('[1]dezechilibre UR'!AD5&gt;0,"excedent",0))</f>
        <v>excedent</v>
      </c>
      <c r="AD5" s="24" t="s">
        <v>192</v>
      </c>
      <c r="AE5" s="24" t="s">
        <v>192</v>
      </c>
    </row>
    <row r="6" spans="1:31" s="7" customFormat="1" x14ac:dyDescent="0.25">
      <c r="A6" s="37">
        <v>4</v>
      </c>
      <c r="B6" s="39" t="s">
        <v>57</v>
      </c>
      <c r="C6" s="39" t="s">
        <v>58</v>
      </c>
      <c r="D6" s="27" t="s">
        <v>192</v>
      </c>
      <c r="E6" s="24" t="s">
        <v>192</v>
      </c>
      <c r="F6" s="24" t="s">
        <v>192</v>
      </c>
      <c r="G6" s="24" t="s">
        <v>192</v>
      </c>
      <c r="H6" s="24" t="s">
        <v>192</v>
      </c>
      <c r="I6" s="24">
        <v>0</v>
      </c>
      <c r="J6" s="24" t="s">
        <v>193</v>
      </c>
      <c r="K6" s="24">
        <v>0</v>
      </c>
      <c r="L6" s="24">
        <v>0</v>
      </c>
      <c r="M6" s="24" t="s">
        <v>192</v>
      </c>
      <c r="N6" s="24">
        <v>0</v>
      </c>
      <c r="O6" s="24">
        <v>0</v>
      </c>
      <c r="P6" s="24" t="s">
        <v>192</v>
      </c>
      <c r="Q6" s="24">
        <v>0</v>
      </c>
      <c r="R6" s="24" t="s">
        <v>192</v>
      </c>
      <c r="S6" s="24">
        <v>0</v>
      </c>
      <c r="T6" s="24">
        <v>0</v>
      </c>
      <c r="U6" s="24" t="s">
        <v>192</v>
      </c>
      <c r="V6" s="24">
        <v>0</v>
      </c>
      <c r="W6" s="24">
        <v>0</v>
      </c>
      <c r="X6" s="24" t="s">
        <v>193</v>
      </c>
      <c r="Y6" s="24" t="s">
        <v>192</v>
      </c>
      <c r="Z6" s="24">
        <v>0</v>
      </c>
      <c r="AA6" s="24" t="s">
        <v>192</v>
      </c>
      <c r="AB6" s="24">
        <f>IF('[1]dezechilibre UR'!AC6&lt;0,"deficit",IF('[1]dezechilibre UR'!AC6&gt;0,"excedent",0))</f>
        <v>0</v>
      </c>
      <c r="AC6" s="24">
        <f>IF('[1]dezechilibre UR'!AD6&lt;0,"deficit",IF('[1]dezechilibre UR'!AD6&gt;0,"excedent",0))</f>
        <v>0</v>
      </c>
      <c r="AD6" s="24" t="s">
        <v>192</v>
      </c>
      <c r="AE6" s="16" t="s">
        <v>192</v>
      </c>
    </row>
    <row r="7" spans="1:31" s="7" customFormat="1" x14ac:dyDescent="0.25">
      <c r="A7" s="37">
        <v>5</v>
      </c>
      <c r="B7" s="17" t="s">
        <v>19</v>
      </c>
      <c r="C7" s="17" t="s">
        <v>2</v>
      </c>
      <c r="D7" s="27" t="s">
        <v>192</v>
      </c>
      <c r="E7" s="24" t="s">
        <v>192</v>
      </c>
      <c r="F7" s="24" t="s">
        <v>192</v>
      </c>
      <c r="G7" s="24" t="s">
        <v>193</v>
      </c>
      <c r="H7" s="24" t="s">
        <v>193</v>
      </c>
      <c r="I7" s="24" t="s">
        <v>193</v>
      </c>
      <c r="J7" s="24" t="s">
        <v>193</v>
      </c>
      <c r="K7" s="24" t="s">
        <v>193</v>
      </c>
      <c r="L7" s="24" t="s">
        <v>193</v>
      </c>
      <c r="M7" s="24" t="s">
        <v>192</v>
      </c>
      <c r="N7" s="24" t="s">
        <v>192</v>
      </c>
      <c r="O7" s="24" t="s">
        <v>193</v>
      </c>
      <c r="P7" s="24" t="s">
        <v>192</v>
      </c>
      <c r="Q7" s="24" t="s">
        <v>193</v>
      </c>
      <c r="R7" s="24" t="s">
        <v>192</v>
      </c>
      <c r="S7" s="24" t="s">
        <v>192</v>
      </c>
      <c r="T7" s="24" t="s">
        <v>192</v>
      </c>
      <c r="U7" s="24" t="s">
        <v>192</v>
      </c>
      <c r="V7" s="24" t="s">
        <v>193</v>
      </c>
      <c r="W7" s="24" t="s">
        <v>192</v>
      </c>
      <c r="X7" s="24" t="s">
        <v>193</v>
      </c>
      <c r="Y7" s="24" t="s">
        <v>192</v>
      </c>
      <c r="Z7" s="24" t="s">
        <v>192</v>
      </c>
      <c r="AA7" s="24" t="s">
        <v>192</v>
      </c>
      <c r="AB7" s="24" t="str">
        <f>IF('[1]dezechilibre UR'!AC7&lt;0,"deficit",IF('[1]dezechilibre UR'!AC7&gt;0,"excedent",0))</f>
        <v>excedent</v>
      </c>
      <c r="AC7" s="24" t="str">
        <f>IF('[1]dezechilibre UR'!AD7&lt;0,"deficit",IF('[1]dezechilibre UR'!AD7&gt;0,"excedent",0))</f>
        <v>deficit</v>
      </c>
      <c r="AD7" s="24" t="s">
        <v>192</v>
      </c>
      <c r="AE7" s="16" t="s">
        <v>192</v>
      </c>
    </row>
    <row r="8" spans="1:31" s="7" customFormat="1" x14ac:dyDescent="0.25">
      <c r="A8" s="37">
        <v>6</v>
      </c>
      <c r="B8" s="17" t="s">
        <v>59</v>
      </c>
      <c r="C8" s="17" t="s">
        <v>60</v>
      </c>
      <c r="D8" s="27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f>IF('[1]dezechilibre UR'!AC8&lt;0,"deficit",IF('[1]dezechilibre UR'!AC8&gt;0,"excedent",0))</f>
        <v>0</v>
      </c>
      <c r="AC8" s="24">
        <f>IF('[1]dezechilibre UR'!AD8&lt;0,"deficit",IF('[1]dezechilibre UR'!AD8&gt;0,"excedent",0))</f>
        <v>0</v>
      </c>
      <c r="AD8" s="24">
        <v>0</v>
      </c>
      <c r="AE8" s="16">
        <v>0</v>
      </c>
    </row>
    <row r="9" spans="1:31" s="7" customFormat="1" x14ac:dyDescent="0.25">
      <c r="A9" s="37">
        <v>7</v>
      </c>
      <c r="B9" s="41" t="s">
        <v>194</v>
      </c>
      <c r="C9" s="44" t="s">
        <v>195</v>
      </c>
      <c r="D9" s="27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f>IF('[1]dezechilibre UR'!AC9&lt;0,"deficit",IF('[1]dezechilibre UR'!AC9&gt;0,"excedent",0))</f>
        <v>0</v>
      </c>
      <c r="AC9" s="24">
        <f>IF('[1]dezechilibre UR'!AD9&lt;0,"deficit",IF('[1]dezechilibre UR'!AD9&gt;0,"excedent",0))</f>
        <v>0</v>
      </c>
      <c r="AD9" s="24">
        <v>0</v>
      </c>
      <c r="AE9" s="24">
        <v>0</v>
      </c>
    </row>
    <row r="10" spans="1:31" s="7" customFormat="1" x14ac:dyDescent="0.25">
      <c r="A10" s="37">
        <v>8</v>
      </c>
      <c r="B10" s="17" t="s">
        <v>61</v>
      </c>
      <c r="C10" s="17" t="s">
        <v>62</v>
      </c>
      <c r="D10" s="27" t="s">
        <v>193</v>
      </c>
      <c r="E10" s="24" t="s">
        <v>193</v>
      </c>
      <c r="F10" s="24" t="s">
        <v>193</v>
      </c>
      <c r="G10" s="24" t="s">
        <v>192</v>
      </c>
      <c r="H10" s="24" t="s">
        <v>192</v>
      </c>
      <c r="I10" s="24" t="s">
        <v>193</v>
      </c>
      <c r="J10" s="24" t="s">
        <v>193</v>
      </c>
      <c r="K10" s="24" t="s">
        <v>193</v>
      </c>
      <c r="L10" s="24" t="s">
        <v>193</v>
      </c>
      <c r="M10" s="24" t="s">
        <v>193</v>
      </c>
      <c r="N10" s="24" t="s">
        <v>193</v>
      </c>
      <c r="O10" s="24" t="s">
        <v>193</v>
      </c>
      <c r="P10" s="24" t="s">
        <v>193</v>
      </c>
      <c r="Q10" s="24" t="s">
        <v>193</v>
      </c>
      <c r="R10" s="24" t="s">
        <v>193</v>
      </c>
      <c r="S10" s="24" t="s">
        <v>193</v>
      </c>
      <c r="T10" s="24" t="s">
        <v>193</v>
      </c>
      <c r="U10" s="24" t="s">
        <v>193</v>
      </c>
      <c r="V10" s="24" t="s">
        <v>193</v>
      </c>
      <c r="W10" s="24" t="s">
        <v>193</v>
      </c>
      <c r="X10" s="24" t="s">
        <v>193</v>
      </c>
      <c r="Y10" s="24" t="s">
        <v>193</v>
      </c>
      <c r="Z10" s="24" t="s">
        <v>193</v>
      </c>
      <c r="AA10" s="24" t="s">
        <v>193</v>
      </c>
      <c r="AB10" s="24" t="str">
        <f>IF('[1]dezechilibre UR'!AC10&lt;0,"deficit",IF('[1]dezechilibre UR'!AC10&gt;0,"excedent",0))</f>
        <v>deficit</v>
      </c>
      <c r="AC10" s="24" t="str">
        <f>IF('[1]dezechilibre UR'!AD10&lt;0,"deficit",IF('[1]dezechilibre UR'!AD10&gt;0,"excedent",0))</f>
        <v>deficit</v>
      </c>
      <c r="AD10" s="24" t="s">
        <v>193</v>
      </c>
      <c r="AE10" s="16" t="s">
        <v>193</v>
      </c>
    </row>
    <row r="11" spans="1:31" s="7" customFormat="1" x14ac:dyDescent="0.25">
      <c r="A11" s="37">
        <v>9</v>
      </c>
      <c r="B11" s="17" t="s">
        <v>39</v>
      </c>
      <c r="C11" s="17" t="s">
        <v>63</v>
      </c>
      <c r="D11" s="27" t="s">
        <v>192</v>
      </c>
      <c r="E11" s="24" t="s">
        <v>192</v>
      </c>
      <c r="F11" s="24" t="s">
        <v>192</v>
      </c>
      <c r="G11" s="24" t="s">
        <v>192</v>
      </c>
      <c r="H11" s="24" t="s">
        <v>192</v>
      </c>
      <c r="I11" s="24" t="s">
        <v>192</v>
      </c>
      <c r="J11" s="24" t="s">
        <v>192</v>
      </c>
      <c r="K11" s="24" t="s">
        <v>193</v>
      </c>
      <c r="L11" s="24" t="s">
        <v>192</v>
      </c>
      <c r="M11" s="24" t="s">
        <v>192</v>
      </c>
      <c r="N11" s="24" t="s">
        <v>192</v>
      </c>
      <c r="O11" s="24" t="s">
        <v>192</v>
      </c>
      <c r="P11" s="24" t="s">
        <v>192</v>
      </c>
      <c r="Q11" s="24" t="s">
        <v>192</v>
      </c>
      <c r="R11" s="24" t="s">
        <v>192</v>
      </c>
      <c r="S11" s="24" t="s">
        <v>192</v>
      </c>
      <c r="T11" s="24" t="s">
        <v>192</v>
      </c>
      <c r="U11" s="24" t="s">
        <v>192</v>
      </c>
      <c r="V11" s="24" t="s">
        <v>192</v>
      </c>
      <c r="W11" s="24" t="s">
        <v>192</v>
      </c>
      <c r="X11" s="24" t="s">
        <v>192</v>
      </c>
      <c r="Y11" s="24" t="s">
        <v>192</v>
      </c>
      <c r="Z11" s="24" t="s">
        <v>192</v>
      </c>
      <c r="AA11" s="24" t="s">
        <v>192</v>
      </c>
      <c r="AB11" s="24" t="str">
        <f>IF('[1]dezechilibre UR'!AC11&lt;0,"deficit",IF('[1]dezechilibre UR'!AC11&gt;0,"excedent",0))</f>
        <v>excedent</v>
      </c>
      <c r="AC11" s="24" t="str">
        <f>IF('[1]dezechilibre UR'!AD11&lt;0,"deficit",IF('[1]dezechilibre UR'!AD11&gt;0,"excedent",0))</f>
        <v>excedent</v>
      </c>
      <c r="AD11" s="24" t="s">
        <v>192</v>
      </c>
      <c r="AE11" s="16" t="s">
        <v>192</v>
      </c>
    </row>
    <row r="12" spans="1:31" s="7" customFormat="1" x14ac:dyDescent="0.25">
      <c r="A12" s="37">
        <v>10</v>
      </c>
      <c r="B12" s="17" t="s">
        <v>20</v>
      </c>
      <c r="C12" s="17" t="s">
        <v>3</v>
      </c>
      <c r="D12" s="27" t="s">
        <v>192</v>
      </c>
      <c r="E12" s="24" t="s">
        <v>192</v>
      </c>
      <c r="F12" s="24" t="s">
        <v>192</v>
      </c>
      <c r="G12" s="24" t="s">
        <v>192</v>
      </c>
      <c r="H12" s="24" t="s">
        <v>192</v>
      </c>
      <c r="I12" s="24" t="s">
        <v>193</v>
      </c>
      <c r="J12" s="24" t="s">
        <v>192</v>
      </c>
      <c r="K12" s="24" t="s">
        <v>192</v>
      </c>
      <c r="L12" s="24" t="s">
        <v>192</v>
      </c>
      <c r="M12" s="24" t="s">
        <v>193</v>
      </c>
      <c r="N12" s="24" t="s">
        <v>192</v>
      </c>
      <c r="O12" s="24" t="s">
        <v>193</v>
      </c>
      <c r="P12" s="24" t="s">
        <v>192</v>
      </c>
      <c r="Q12" s="24" t="s">
        <v>192</v>
      </c>
      <c r="R12" s="24" t="s">
        <v>192</v>
      </c>
      <c r="S12" s="24" t="s">
        <v>192</v>
      </c>
      <c r="T12" s="24" t="s">
        <v>192</v>
      </c>
      <c r="U12" s="24" t="s">
        <v>192</v>
      </c>
      <c r="V12" s="24" t="s">
        <v>192</v>
      </c>
      <c r="W12" s="24" t="s">
        <v>192</v>
      </c>
      <c r="X12" s="24" t="s">
        <v>192</v>
      </c>
      <c r="Y12" s="24" t="s">
        <v>193</v>
      </c>
      <c r="Z12" s="24" t="s">
        <v>193</v>
      </c>
      <c r="AA12" s="24" t="s">
        <v>193</v>
      </c>
      <c r="AB12" s="24" t="str">
        <f>IF('[1]dezechilibre UR'!AC12&lt;0,"deficit",IF('[1]dezechilibre UR'!AC12&gt;0,"excedent",0))</f>
        <v>excedent</v>
      </c>
      <c r="AC12" s="24" t="str">
        <f>IF('[1]dezechilibre UR'!AD12&lt;0,"deficit",IF('[1]dezechilibre UR'!AD12&gt;0,"excedent",0))</f>
        <v>excedent</v>
      </c>
      <c r="AD12" s="24" t="s">
        <v>192</v>
      </c>
      <c r="AE12" s="16" t="s">
        <v>192</v>
      </c>
    </row>
    <row r="13" spans="1:31" s="7" customFormat="1" x14ac:dyDescent="0.25">
      <c r="A13" s="37">
        <v>11</v>
      </c>
      <c r="B13" s="17" t="s">
        <v>21</v>
      </c>
      <c r="C13" s="17" t="s">
        <v>4</v>
      </c>
      <c r="D13" s="27" t="s">
        <v>192</v>
      </c>
      <c r="E13" s="24" t="s">
        <v>193</v>
      </c>
      <c r="F13" s="24" t="s">
        <v>192</v>
      </c>
      <c r="G13" s="24" t="s">
        <v>193</v>
      </c>
      <c r="H13" s="24" t="s">
        <v>192</v>
      </c>
      <c r="I13" s="24" t="s">
        <v>193</v>
      </c>
      <c r="J13" s="24" t="s">
        <v>193</v>
      </c>
      <c r="K13" s="24" t="s">
        <v>193</v>
      </c>
      <c r="L13" s="24" t="s">
        <v>192</v>
      </c>
      <c r="M13" s="24" t="s">
        <v>192</v>
      </c>
      <c r="N13" s="24" t="s">
        <v>192</v>
      </c>
      <c r="O13" s="24" t="s">
        <v>192</v>
      </c>
      <c r="P13" s="24" t="s">
        <v>192</v>
      </c>
      <c r="Q13" s="24" t="s">
        <v>192</v>
      </c>
      <c r="R13" s="24" t="s">
        <v>193</v>
      </c>
      <c r="S13" s="24" t="s">
        <v>193</v>
      </c>
      <c r="T13" s="24" t="s">
        <v>193</v>
      </c>
      <c r="U13" s="24" t="s">
        <v>193</v>
      </c>
      <c r="V13" s="24" t="s">
        <v>193</v>
      </c>
      <c r="W13" s="24" t="s">
        <v>192</v>
      </c>
      <c r="X13" s="24" t="s">
        <v>193</v>
      </c>
      <c r="Y13" s="24" t="s">
        <v>192</v>
      </c>
      <c r="Z13" s="24" t="s">
        <v>193</v>
      </c>
      <c r="AA13" s="24" t="s">
        <v>193</v>
      </c>
      <c r="AB13" s="24" t="str">
        <f>IF('[1]dezechilibre UR'!AC13&lt;0,"deficit",IF('[1]dezechilibre UR'!AC13&gt;0,"excedent",0))</f>
        <v>excedent</v>
      </c>
      <c r="AC13" s="24" t="str">
        <f>IF('[1]dezechilibre UR'!AD13&lt;0,"deficit",IF('[1]dezechilibre UR'!AD13&gt;0,"excedent",0))</f>
        <v>deficit</v>
      </c>
      <c r="AD13" s="24" t="s">
        <v>192</v>
      </c>
      <c r="AE13" s="16" t="s">
        <v>192</v>
      </c>
    </row>
    <row r="14" spans="1:31" s="7" customFormat="1" x14ac:dyDescent="0.25">
      <c r="A14" s="37">
        <v>12</v>
      </c>
      <c r="B14" s="17" t="s">
        <v>64</v>
      </c>
      <c r="C14" s="17" t="s">
        <v>65</v>
      </c>
      <c r="D14" s="27" t="s">
        <v>192</v>
      </c>
      <c r="E14" s="24" t="s">
        <v>192</v>
      </c>
      <c r="F14" s="24" t="s">
        <v>192</v>
      </c>
      <c r="G14" s="24" t="s">
        <v>192</v>
      </c>
      <c r="H14" s="24" t="s">
        <v>192</v>
      </c>
      <c r="I14" s="24" t="s">
        <v>193</v>
      </c>
      <c r="J14" s="24" t="s">
        <v>193</v>
      </c>
      <c r="K14" s="24" t="s">
        <v>192</v>
      </c>
      <c r="L14" s="24" t="s">
        <v>192</v>
      </c>
      <c r="M14" s="24" t="s">
        <v>193</v>
      </c>
      <c r="N14" s="24" t="s">
        <v>193</v>
      </c>
      <c r="O14" s="24" t="s">
        <v>193</v>
      </c>
      <c r="P14" s="24" t="s">
        <v>192</v>
      </c>
      <c r="Q14" s="24" t="s">
        <v>192</v>
      </c>
      <c r="R14" s="24" t="s">
        <v>192</v>
      </c>
      <c r="S14" s="24" t="s">
        <v>192</v>
      </c>
      <c r="T14" s="24" t="s">
        <v>192</v>
      </c>
      <c r="U14" s="24" t="s">
        <v>192</v>
      </c>
      <c r="V14" s="24" t="s">
        <v>192</v>
      </c>
      <c r="W14" s="24" t="s">
        <v>192</v>
      </c>
      <c r="X14" s="24" t="s">
        <v>192</v>
      </c>
      <c r="Y14" s="24" t="s">
        <v>193</v>
      </c>
      <c r="Z14" s="24" t="s">
        <v>193</v>
      </c>
      <c r="AA14" s="24" t="s">
        <v>192</v>
      </c>
      <c r="AB14" s="24" t="str">
        <f>IF('[1]dezechilibre UR'!AC14&lt;0,"deficit",IF('[1]dezechilibre UR'!AC14&gt;0,"excedent",0))</f>
        <v>excedent</v>
      </c>
      <c r="AC14" s="24" t="str">
        <f>IF('[1]dezechilibre UR'!AD14&lt;0,"deficit",IF('[1]dezechilibre UR'!AD14&gt;0,"excedent",0))</f>
        <v>excedent</v>
      </c>
      <c r="AD14" s="24" t="s">
        <v>192</v>
      </c>
      <c r="AE14" s="16" t="s">
        <v>192</v>
      </c>
    </row>
    <row r="15" spans="1:31" s="7" customFormat="1" x14ac:dyDescent="0.25">
      <c r="A15" s="37">
        <v>13</v>
      </c>
      <c r="B15" s="17" t="s">
        <v>66</v>
      </c>
      <c r="C15" s="17" t="s">
        <v>67</v>
      </c>
      <c r="D15" s="27" t="s">
        <v>192</v>
      </c>
      <c r="E15" s="24" t="s">
        <v>192</v>
      </c>
      <c r="F15" s="24" t="s">
        <v>192</v>
      </c>
      <c r="G15" s="24" t="s">
        <v>192</v>
      </c>
      <c r="H15" s="24" t="s">
        <v>192</v>
      </c>
      <c r="I15" s="24" t="s">
        <v>192</v>
      </c>
      <c r="J15" s="24" t="s">
        <v>192</v>
      </c>
      <c r="K15" s="24" t="s">
        <v>192</v>
      </c>
      <c r="L15" s="24" t="s">
        <v>192</v>
      </c>
      <c r="M15" s="24" t="s">
        <v>193</v>
      </c>
      <c r="N15" s="24" t="s">
        <v>192</v>
      </c>
      <c r="O15" s="24" t="s">
        <v>193</v>
      </c>
      <c r="P15" s="24" t="s">
        <v>192</v>
      </c>
      <c r="Q15" s="24" t="s">
        <v>192</v>
      </c>
      <c r="R15" s="24" t="s">
        <v>192</v>
      </c>
      <c r="S15" s="24" t="s">
        <v>192</v>
      </c>
      <c r="T15" s="24" t="s">
        <v>192</v>
      </c>
      <c r="U15" s="24" t="s">
        <v>192</v>
      </c>
      <c r="V15" s="24" t="s">
        <v>192</v>
      </c>
      <c r="W15" s="24" t="s">
        <v>192</v>
      </c>
      <c r="X15" s="24" t="s">
        <v>192</v>
      </c>
      <c r="Y15" s="24" t="s">
        <v>193</v>
      </c>
      <c r="Z15" s="24" t="s">
        <v>193</v>
      </c>
      <c r="AA15" s="24" t="s">
        <v>193</v>
      </c>
      <c r="AB15" s="24" t="str">
        <f>IF('[1]dezechilibre UR'!AC15&lt;0,"deficit",IF('[1]dezechilibre UR'!AC15&gt;0,"excedent",0))</f>
        <v>excedent</v>
      </c>
      <c r="AC15" s="24" t="str">
        <f>IF('[1]dezechilibre UR'!AD15&lt;0,"deficit",IF('[1]dezechilibre UR'!AD15&gt;0,"excedent",0))</f>
        <v>excedent</v>
      </c>
      <c r="AD15" s="24" t="s">
        <v>192</v>
      </c>
      <c r="AE15" s="16" t="s">
        <v>192</v>
      </c>
    </row>
    <row r="16" spans="1:31" s="7" customFormat="1" x14ac:dyDescent="0.25">
      <c r="A16" s="37">
        <v>14</v>
      </c>
      <c r="B16" s="17" t="s">
        <v>68</v>
      </c>
      <c r="C16" s="17" t="s">
        <v>69</v>
      </c>
      <c r="D16" s="27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f>IF('[1]dezechilibre UR'!AC16&lt;0,"deficit",IF('[1]dezechilibre UR'!AC16&gt;0,"excedent",0))</f>
        <v>0</v>
      </c>
      <c r="AC16" s="24">
        <f>IF('[1]dezechilibre UR'!AD16&lt;0,"deficit",IF('[1]dezechilibre UR'!AD16&gt;0,"excedent",0))</f>
        <v>0</v>
      </c>
      <c r="AD16" s="24">
        <v>0</v>
      </c>
      <c r="AE16" s="16">
        <v>0</v>
      </c>
    </row>
    <row r="17" spans="1:31" s="7" customFormat="1" x14ac:dyDescent="0.25">
      <c r="A17" s="37">
        <v>15</v>
      </c>
      <c r="B17" s="17" t="s">
        <v>70</v>
      </c>
      <c r="C17" s="17" t="s">
        <v>71</v>
      </c>
      <c r="D17" s="27" t="s">
        <v>193</v>
      </c>
      <c r="E17" s="24" t="s">
        <v>193</v>
      </c>
      <c r="F17" s="24" t="s">
        <v>192</v>
      </c>
      <c r="G17" s="24" t="s">
        <v>192</v>
      </c>
      <c r="H17" s="24" t="s">
        <v>192</v>
      </c>
      <c r="I17" s="24" t="s">
        <v>192</v>
      </c>
      <c r="J17" s="24" t="s">
        <v>192</v>
      </c>
      <c r="K17" s="24" t="s">
        <v>192</v>
      </c>
      <c r="L17" s="24" t="s">
        <v>192</v>
      </c>
      <c r="M17" s="24" t="s">
        <v>192</v>
      </c>
      <c r="N17" s="24" t="s">
        <v>192</v>
      </c>
      <c r="O17" s="24" t="s">
        <v>192</v>
      </c>
      <c r="P17" s="24" t="s">
        <v>192</v>
      </c>
      <c r="Q17" s="24" t="s">
        <v>192</v>
      </c>
      <c r="R17" s="24" t="s">
        <v>193</v>
      </c>
      <c r="S17" s="24" t="s">
        <v>192</v>
      </c>
      <c r="T17" s="24" t="s">
        <v>192</v>
      </c>
      <c r="U17" s="24" t="s">
        <v>192</v>
      </c>
      <c r="V17" s="24" t="s">
        <v>192</v>
      </c>
      <c r="W17" s="24" t="s">
        <v>192</v>
      </c>
      <c r="X17" s="24" t="s">
        <v>192</v>
      </c>
      <c r="Y17" s="24" t="s">
        <v>192</v>
      </c>
      <c r="Z17" s="24" t="s">
        <v>192</v>
      </c>
      <c r="AA17" s="24" t="s">
        <v>192</v>
      </c>
      <c r="AB17" s="24" t="str">
        <f>IF('[1]dezechilibre UR'!AC17&lt;0,"deficit",IF('[1]dezechilibre UR'!AC17&gt;0,"excedent",0))</f>
        <v>excedent</v>
      </c>
      <c r="AC17" s="24" t="str">
        <f>IF('[1]dezechilibre UR'!AD17&lt;0,"deficit",IF('[1]dezechilibre UR'!AD17&gt;0,"excedent",0))</f>
        <v>deficit</v>
      </c>
      <c r="AD17" s="24" t="s">
        <v>192</v>
      </c>
      <c r="AE17" s="16" t="s">
        <v>192</v>
      </c>
    </row>
    <row r="18" spans="1:31" s="7" customFormat="1" x14ac:dyDescent="0.25">
      <c r="A18" s="37">
        <v>16</v>
      </c>
      <c r="B18" s="17" t="s">
        <v>72</v>
      </c>
      <c r="C18" s="17" t="s">
        <v>73</v>
      </c>
      <c r="D18" s="27" t="s">
        <v>192</v>
      </c>
      <c r="E18" s="24" t="s">
        <v>192</v>
      </c>
      <c r="F18" s="24" t="s">
        <v>192</v>
      </c>
      <c r="G18" s="24" t="s">
        <v>192</v>
      </c>
      <c r="H18" s="24" t="s">
        <v>192</v>
      </c>
      <c r="I18" s="24" t="s">
        <v>192</v>
      </c>
      <c r="J18" s="24" t="s">
        <v>192</v>
      </c>
      <c r="K18" s="24" t="s">
        <v>192</v>
      </c>
      <c r="L18" s="24" t="s">
        <v>192</v>
      </c>
      <c r="M18" s="24" t="s">
        <v>192</v>
      </c>
      <c r="N18" s="24" t="s">
        <v>192</v>
      </c>
      <c r="O18" s="24" t="s">
        <v>193</v>
      </c>
      <c r="P18" s="24" t="s">
        <v>193</v>
      </c>
      <c r="Q18" s="24" t="s">
        <v>193</v>
      </c>
      <c r="R18" s="24" t="s">
        <v>192</v>
      </c>
      <c r="S18" s="24" t="s">
        <v>192</v>
      </c>
      <c r="T18" s="24" t="s">
        <v>192</v>
      </c>
      <c r="U18" s="24" t="s">
        <v>193</v>
      </c>
      <c r="V18" s="24" t="s">
        <v>193</v>
      </c>
      <c r="W18" s="24" t="s">
        <v>192</v>
      </c>
      <c r="X18" s="24" t="s">
        <v>192</v>
      </c>
      <c r="Y18" s="24" t="s">
        <v>193</v>
      </c>
      <c r="Z18" s="24" t="s">
        <v>193</v>
      </c>
      <c r="AA18" s="24" t="s">
        <v>193</v>
      </c>
      <c r="AB18" s="24" t="str">
        <f>IF('[1]dezechilibre UR'!AC18&lt;0,"deficit",IF('[1]dezechilibre UR'!AC18&gt;0,"excedent",0))</f>
        <v>excedent</v>
      </c>
      <c r="AC18" s="24" t="str">
        <f>IF('[1]dezechilibre UR'!AD18&lt;0,"deficit",IF('[1]dezechilibre UR'!AD18&gt;0,"excedent",0))</f>
        <v>deficit</v>
      </c>
      <c r="AD18" s="24" t="s">
        <v>192</v>
      </c>
      <c r="AE18" s="16" t="s">
        <v>192</v>
      </c>
    </row>
    <row r="19" spans="1:31" s="7" customFormat="1" x14ac:dyDescent="0.25">
      <c r="A19" s="37">
        <v>17</v>
      </c>
      <c r="B19" s="17" t="s">
        <v>74</v>
      </c>
      <c r="C19" s="17" t="s">
        <v>75</v>
      </c>
      <c r="D19" s="27" t="s">
        <v>192</v>
      </c>
      <c r="E19" s="24" t="s">
        <v>193</v>
      </c>
      <c r="F19" s="24" t="s">
        <v>193</v>
      </c>
      <c r="G19" s="24" t="s">
        <v>193</v>
      </c>
      <c r="H19" s="24" t="s">
        <v>193</v>
      </c>
      <c r="I19" s="24" t="s">
        <v>193</v>
      </c>
      <c r="J19" s="24" t="s">
        <v>193</v>
      </c>
      <c r="K19" s="24" t="s">
        <v>193</v>
      </c>
      <c r="L19" s="24" t="s">
        <v>192</v>
      </c>
      <c r="M19" s="24" t="s">
        <v>193</v>
      </c>
      <c r="N19" s="24" t="s">
        <v>192</v>
      </c>
      <c r="O19" s="24" t="s">
        <v>193</v>
      </c>
      <c r="P19" s="24" t="s">
        <v>192</v>
      </c>
      <c r="Q19" s="24" t="s">
        <v>193</v>
      </c>
      <c r="R19" s="24" t="s">
        <v>193</v>
      </c>
      <c r="S19" s="24" t="s">
        <v>193</v>
      </c>
      <c r="T19" s="24" t="s">
        <v>193</v>
      </c>
      <c r="U19" s="24" t="s">
        <v>193</v>
      </c>
      <c r="V19" s="24" t="s">
        <v>193</v>
      </c>
      <c r="W19" s="24" t="s">
        <v>193</v>
      </c>
      <c r="X19" s="24" t="s">
        <v>193</v>
      </c>
      <c r="Y19" s="24" t="s">
        <v>193</v>
      </c>
      <c r="Z19" s="24" t="s">
        <v>193</v>
      </c>
      <c r="AA19" s="24" t="s">
        <v>193</v>
      </c>
      <c r="AB19" s="24" t="str">
        <f>IF('[1]dezechilibre UR'!AC19&lt;0,"deficit",IF('[1]dezechilibre UR'!AC19&gt;0,"excedent",0))</f>
        <v>deficit</v>
      </c>
      <c r="AC19" s="24" t="str">
        <f>IF('[1]dezechilibre UR'!AD19&lt;0,"deficit",IF('[1]dezechilibre UR'!AD19&gt;0,"excedent",0))</f>
        <v>deficit</v>
      </c>
      <c r="AD19" s="24" t="s">
        <v>193</v>
      </c>
      <c r="AE19" s="16" t="s">
        <v>193</v>
      </c>
    </row>
    <row r="20" spans="1:31" s="7" customFormat="1" x14ac:dyDescent="0.25">
      <c r="A20" s="37">
        <v>18</v>
      </c>
      <c r="B20" s="17" t="s">
        <v>76</v>
      </c>
      <c r="C20" s="17" t="s">
        <v>77</v>
      </c>
      <c r="D20" s="27" t="s">
        <v>192</v>
      </c>
      <c r="E20" s="24" t="s">
        <v>192</v>
      </c>
      <c r="F20" s="24" t="s">
        <v>192</v>
      </c>
      <c r="G20" s="24" t="s">
        <v>192</v>
      </c>
      <c r="H20" s="24" t="s">
        <v>192</v>
      </c>
      <c r="I20" s="24" t="s">
        <v>192</v>
      </c>
      <c r="J20" s="24" t="s">
        <v>192</v>
      </c>
      <c r="K20" s="24" t="s">
        <v>192</v>
      </c>
      <c r="L20" s="24" t="s">
        <v>192</v>
      </c>
      <c r="M20" s="24" t="s">
        <v>192</v>
      </c>
      <c r="N20" s="24" t="s">
        <v>192</v>
      </c>
      <c r="O20" s="24" t="s">
        <v>192</v>
      </c>
      <c r="P20" s="24" t="s">
        <v>192</v>
      </c>
      <c r="Q20" s="24" t="s">
        <v>192</v>
      </c>
      <c r="R20" s="24" t="s">
        <v>192</v>
      </c>
      <c r="S20" s="24" t="s">
        <v>192</v>
      </c>
      <c r="T20" s="24" t="s">
        <v>192</v>
      </c>
      <c r="U20" s="24" t="s">
        <v>192</v>
      </c>
      <c r="V20" s="24" t="s">
        <v>192</v>
      </c>
      <c r="W20" s="24" t="s">
        <v>192</v>
      </c>
      <c r="X20" s="24" t="s">
        <v>192</v>
      </c>
      <c r="Y20" s="24" t="s">
        <v>192</v>
      </c>
      <c r="Z20" s="24" t="s">
        <v>192</v>
      </c>
      <c r="AA20" s="24" t="s">
        <v>192</v>
      </c>
      <c r="AB20" s="24" t="str">
        <f>IF('[1]dezechilibre UR'!AC20&lt;0,"deficit",IF('[1]dezechilibre UR'!AC20&gt;0,"excedent",0))</f>
        <v>excedent</v>
      </c>
      <c r="AC20" s="24" t="str">
        <f>IF('[1]dezechilibre UR'!AD20&lt;0,"deficit",IF('[1]dezechilibre UR'!AD20&gt;0,"excedent",0))</f>
        <v>excedent</v>
      </c>
      <c r="AD20" s="24" t="s">
        <v>192</v>
      </c>
      <c r="AE20" s="20" t="s">
        <v>192</v>
      </c>
    </row>
    <row r="21" spans="1:31" s="7" customFormat="1" x14ac:dyDescent="0.25">
      <c r="A21" s="37">
        <v>19</v>
      </c>
      <c r="B21" s="18" t="s">
        <v>78</v>
      </c>
      <c r="C21" s="17" t="s">
        <v>79</v>
      </c>
      <c r="D21" s="27" t="s">
        <v>193</v>
      </c>
      <c r="E21" s="24" t="s">
        <v>192</v>
      </c>
      <c r="F21" s="24" t="s">
        <v>192</v>
      </c>
      <c r="G21" s="24" t="s">
        <v>192</v>
      </c>
      <c r="H21" s="24" t="s">
        <v>192</v>
      </c>
      <c r="I21" s="24" t="s">
        <v>192</v>
      </c>
      <c r="J21" s="24" t="s">
        <v>193</v>
      </c>
      <c r="K21" s="24" t="s">
        <v>193</v>
      </c>
      <c r="L21" s="24" t="s">
        <v>193</v>
      </c>
      <c r="M21" s="24" t="s">
        <v>193</v>
      </c>
      <c r="N21" s="24" t="s">
        <v>193</v>
      </c>
      <c r="O21" s="24" t="s">
        <v>193</v>
      </c>
      <c r="P21" s="24" t="s">
        <v>193</v>
      </c>
      <c r="Q21" s="24" t="s">
        <v>193</v>
      </c>
      <c r="R21" s="24" t="s">
        <v>192</v>
      </c>
      <c r="S21" s="24" t="s">
        <v>192</v>
      </c>
      <c r="T21" s="24" t="s">
        <v>192</v>
      </c>
      <c r="U21" s="24" t="s">
        <v>192</v>
      </c>
      <c r="V21" s="24" t="s">
        <v>192</v>
      </c>
      <c r="W21" s="24" t="s">
        <v>192</v>
      </c>
      <c r="X21" s="24" t="s">
        <v>192</v>
      </c>
      <c r="Y21" s="24" t="s">
        <v>193</v>
      </c>
      <c r="Z21" s="24" t="s">
        <v>193</v>
      </c>
      <c r="AA21" s="24" t="s">
        <v>193</v>
      </c>
      <c r="AB21" s="24" t="str">
        <f>IF('[1]dezechilibre UR'!AC21&lt;0,"deficit",IF('[1]dezechilibre UR'!AC21&gt;0,"excedent",0))</f>
        <v>deficit</v>
      </c>
      <c r="AC21" s="24" t="str">
        <f>IF('[1]dezechilibre UR'!AD21&lt;0,"deficit",IF('[1]dezechilibre UR'!AD21&gt;0,"excedent",0))</f>
        <v>deficit</v>
      </c>
      <c r="AD21" s="24" t="s">
        <v>193</v>
      </c>
      <c r="AE21" s="16" t="s">
        <v>193</v>
      </c>
    </row>
    <row r="22" spans="1:31" s="7" customFormat="1" x14ac:dyDescent="0.25">
      <c r="A22" s="37">
        <v>20</v>
      </c>
      <c r="B22" s="17" t="s">
        <v>22</v>
      </c>
      <c r="C22" s="17" t="s">
        <v>5</v>
      </c>
      <c r="D22" s="27" t="s">
        <v>192</v>
      </c>
      <c r="E22" s="24" t="s">
        <v>193</v>
      </c>
      <c r="F22" s="24" t="s">
        <v>192</v>
      </c>
      <c r="G22" s="24" t="s">
        <v>193</v>
      </c>
      <c r="H22" s="24" t="s">
        <v>193</v>
      </c>
      <c r="I22" s="24" t="s">
        <v>192</v>
      </c>
      <c r="J22" s="24" t="s">
        <v>193</v>
      </c>
      <c r="K22" s="24" t="s">
        <v>192</v>
      </c>
      <c r="L22" s="24" t="s">
        <v>193</v>
      </c>
      <c r="M22" s="24" t="s">
        <v>192</v>
      </c>
      <c r="N22" s="24" t="s">
        <v>193</v>
      </c>
      <c r="O22" s="24" t="s">
        <v>192</v>
      </c>
      <c r="P22" s="24" t="s">
        <v>192</v>
      </c>
      <c r="Q22" s="24" t="s">
        <v>193</v>
      </c>
      <c r="R22" s="24" t="s">
        <v>192</v>
      </c>
      <c r="S22" s="24" t="s">
        <v>193</v>
      </c>
      <c r="T22" s="24" t="s">
        <v>193</v>
      </c>
      <c r="U22" s="24" t="s">
        <v>193</v>
      </c>
      <c r="V22" s="24" t="s">
        <v>193</v>
      </c>
      <c r="W22" s="24" t="s">
        <v>193</v>
      </c>
      <c r="X22" s="24" t="s">
        <v>192</v>
      </c>
      <c r="Y22" s="24" t="s">
        <v>192</v>
      </c>
      <c r="Z22" s="24" t="s">
        <v>193</v>
      </c>
      <c r="AA22" s="24" t="s">
        <v>193</v>
      </c>
      <c r="AB22" s="24" t="str">
        <f>IF('[1]dezechilibre UR'!AC22&lt;0,"deficit",IF('[1]dezechilibre UR'!AC22&gt;0,"excedent",0))</f>
        <v>excedent</v>
      </c>
      <c r="AC22" s="24" t="str">
        <f>IF('[1]dezechilibre UR'!AD22&lt;0,"deficit",IF('[1]dezechilibre UR'!AD22&gt;0,"excedent",0))</f>
        <v>excedent</v>
      </c>
      <c r="AD22" s="24" t="s">
        <v>193</v>
      </c>
      <c r="AE22" s="16" t="s">
        <v>193</v>
      </c>
    </row>
    <row r="23" spans="1:31" s="7" customFormat="1" x14ac:dyDescent="0.25">
      <c r="A23" s="37">
        <v>21</v>
      </c>
      <c r="B23" s="18" t="s">
        <v>23</v>
      </c>
      <c r="C23" s="17" t="s">
        <v>80</v>
      </c>
      <c r="D23" s="27" t="s">
        <v>193</v>
      </c>
      <c r="E23" s="24" t="s">
        <v>193</v>
      </c>
      <c r="F23" s="24" t="s">
        <v>193</v>
      </c>
      <c r="G23" s="24" t="s">
        <v>192</v>
      </c>
      <c r="H23" s="24" t="s">
        <v>193</v>
      </c>
      <c r="I23" s="24" t="s">
        <v>193</v>
      </c>
      <c r="J23" s="24" t="s">
        <v>192</v>
      </c>
      <c r="K23" s="24" t="s">
        <v>193</v>
      </c>
      <c r="L23" s="24" t="s">
        <v>192</v>
      </c>
      <c r="M23" s="24" t="s">
        <v>192</v>
      </c>
      <c r="N23" s="24" t="s">
        <v>192</v>
      </c>
      <c r="O23" s="24" t="s">
        <v>193</v>
      </c>
      <c r="P23" s="24" t="s">
        <v>192</v>
      </c>
      <c r="Q23" s="24" t="s">
        <v>192</v>
      </c>
      <c r="R23" s="24" t="s">
        <v>193</v>
      </c>
      <c r="S23" s="24" t="s">
        <v>192</v>
      </c>
      <c r="T23" s="24" t="s">
        <v>192</v>
      </c>
      <c r="U23" s="24" t="s">
        <v>193</v>
      </c>
      <c r="V23" s="24" t="s">
        <v>193</v>
      </c>
      <c r="W23" s="24" t="s">
        <v>192</v>
      </c>
      <c r="X23" s="24" t="s">
        <v>193</v>
      </c>
      <c r="Y23" s="24" t="s">
        <v>193</v>
      </c>
      <c r="Z23" s="24" t="s">
        <v>192</v>
      </c>
      <c r="AA23" s="24" t="s">
        <v>193</v>
      </c>
      <c r="AB23" s="24" t="str">
        <f>IF('[1]dezechilibre UR'!AC23&lt;0,"deficit",IF('[1]dezechilibre UR'!AC23&gt;0,"excedent",0))</f>
        <v>excedent</v>
      </c>
      <c r="AC23" s="24" t="str">
        <f>IF('[1]dezechilibre UR'!AD23&lt;0,"deficit",IF('[1]dezechilibre UR'!AD23&gt;0,"excedent",0))</f>
        <v>excedent</v>
      </c>
      <c r="AD23" s="24" t="s">
        <v>193</v>
      </c>
      <c r="AE23" s="16" t="s">
        <v>192</v>
      </c>
    </row>
    <row r="24" spans="1:31" s="7" customFormat="1" x14ac:dyDescent="0.25">
      <c r="A24" s="37">
        <v>22</v>
      </c>
      <c r="B24" s="17" t="s">
        <v>183</v>
      </c>
      <c r="C24" s="17" t="s">
        <v>184</v>
      </c>
      <c r="D24" s="27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f>IF('[1]dezechilibre UR'!AC24&lt;0,"deficit",IF('[1]dezechilibre UR'!AC24&gt;0,"excedent",0))</f>
        <v>0</v>
      </c>
      <c r="AC24" s="24">
        <f>IF('[1]dezechilibre UR'!AD24&lt;0,"deficit",IF('[1]dezechilibre UR'!AD24&gt;0,"excedent",0))</f>
        <v>0</v>
      </c>
      <c r="AD24" s="24">
        <v>0</v>
      </c>
      <c r="AE24" s="16">
        <v>0</v>
      </c>
    </row>
    <row r="25" spans="1:31" s="7" customFormat="1" x14ac:dyDescent="0.25">
      <c r="A25" s="37">
        <v>23</v>
      </c>
      <c r="B25" s="17" t="s">
        <v>24</v>
      </c>
      <c r="C25" s="17" t="s">
        <v>81</v>
      </c>
      <c r="D25" s="27" t="s">
        <v>193</v>
      </c>
      <c r="E25" s="24" t="s">
        <v>193</v>
      </c>
      <c r="F25" s="24" t="s">
        <v>193</v>
      </c>
      <c r="G25" s="24" t="s">
        <v>193</v>
      </c>
      <c r="H25" s="24" t="s">
        <v>192</v>
      </c>
      <c r="I25" s="24" t="s">
        <v>193</v>
      </c>
      <c r="J25" s="24" t="s">
        <v>193</v>
      </c>
      <c r="K25" s="24" t="s">
        <v>192</v>
      </c>
      <c r="L25" s="24" t="s">
        <v>193</v>
      </c>
      <c r="M25" s="24" t="s">
        <v>193</v>
      </c>
      <c r="N25" s="24" t="s">
        <v>192</v>
      </c>
      <c r="O25" s="24" t="s">
        <v>193</v>
      </c>
      <c r="P25" s="24" t="s">
        <v>192</v>
      </c>
      <c r="Q25" s="24" t="s">
        <v>193</v>
      </c>
      <c r="R25" s="24" t="s">
        <v>192</v>
      </c>
      <c r="S25" s="24" t="s">
        <v>193</v>
      </c>
      <c r="T25" s="24" t="s">
        <v>193</v>
      </c>
      <c r="U25" s="24" t="s">
        <v>192</v>
      </c>
      <c r="V25" s="24" t="s">
        <v>193</v>
      </c>
      <c r="W25" s="24" t="s">
        <v>193</v>
      </c>
      <c r="X25" s="24" t="s">
        <v>193</v>
      </c>
      <c r="Y25" s="24" t="s">
        <v>193</v>
      </c>
      <c r="Z25" s="24" t="s">
        <v>192</v>
      </c>
      <c r="AA25" s="24" t="s">
        <v>192</v>
      </c>
      <c r="AB25" s="24" t="str">
        <f>IF('[1]dezechilibre UR'!AC25&lt;0,"deficit",IF('[1]dezechilibre UR'!AC25&gt;0,"excedent",0))</f>
        <v>excedent</v>
      </c>
      <c r="AC25" s="24" t="str">
        <f>IF('[1]dezechilibre UR'!AD25&lt;0,"deficit",IF('[1]dezechilibre UR'!AD25&gt;0,"excedent",0))</f>
        <v>excedent</v>
      </c>
      <c r="AD25" s="24" t="s">
        <v>192</v>
      </c>
      <c r="AE25" s="16" t="s">
        <v>192</v>
      </c>
    </row>
    <row r="26" spans="1:31" s="7" customFormat="1" x14ac:dyDescent="0.25">
      <c r="A26" s="37">
        <v>24</v>
      </c>
      <c r="B26" s="17" t="s">
        <v>25</v>
      </c>
      <c r="C26" s="17" t="s">
        <v>82</v>
      </c>
      <c r="D26" s="27" t="s">
        <v>192</v>
      </c>
      <c r="E26" s="24" t="s">
        <v>192</v>
      </c>
      <c r="F26" s="24" t="s">
        <v>193</v>
      </c>
      <c r="G26" s="24" t="s">
        <v>192</v>
      </c>
      <c r="H26" s="24" t="s">
        <v>192</v>
      </c>
      <c r="I26" s="24" t="s">
        <v>193</v>
      </c>
      <c r="J26" s="24" t="s">
        <v>193</v>
      </c>
      <c r="K26" s="24" t="s">
        <v>192</v>
      </c>
      <c r="L26" s="24" t="s">
        <v>193</v>
      </c>
      <c r="M26" s="24" t="s">
        <v>192</v>
      </c>
      <c r="N26" s="24" t="s">
        <v>192</v>
      </c>
      <c r="O26" s="24" t="s">
        <v>193</v>
      </c>
      <c r="P26" s="24" t="s">
        <v>193</v>
      </c>
      <c r="Q26" s="24" t="s">
        <v>192</v>
      </c>
      <c r="R26" s="24" t="s">
        <v>193</v>
      </c>
      <c r="S26" s="24" t="s">
        <v>193</v>
      </c>
      <c r="T26" s="24" t="s">
        <v>192</v>
      </c>
      <c r="U26" s="24" t="s">
        <v>192</v>
      </c>
      <c r="V26" s="24" t="s">
        <v>192</v>
      </c>
      <c r="W26" s="24" t="s">
        <v>193</v>
      </c>
      <c r="X26" s="24" t="s">
        <v>192</v>
      </c>
      <c r="Y26" s="24" t="s">
        <v>193</v>
      </c>
      <c r="Z26" s="24" t="s">
        <v>193</v>
      </c>
      <c r="AA26" s="24" t="s">
        <v>193</v>
      </c>
      <c r="AB26" s="24" t="str">
        <f>IF('[1]dezechilibre UR'!AC26&lt;0,"deficit",IF('[1]dezechilibre UR'!AC26&gt;0,"excedent",0))</f>
        <v>excedent</v>
      </c>
      <c r="AC26" s="24" t="str">
        <f>IF('[1]dezechilibre UR'!AD26&lt;0,"deficit",IF('[1]dezechilibre UR'!AD26&gt;0,"excedent",0))</f>
        <v>deficit</v>
      </c>
      <c r="AD26" s="24" t="s">
        <v>192</v>
      </c>
      <c r="AE26" s="16" t="s">
        <v>192</v>
      </c>
    </row>
    <row r="27" spans="1:31" s="7" customFormat="1" x14ac:dyDescent="0.25">
      <c r="A27" s="37">
        <v>25</v>
      </c>
      <c r="B27" s="17" t="s">
        <v>83</v>
      </c>
      <c r="C27" s="17" t="s">
        <v>84</v>
      </c>
      <c r="D27" s="27" t="s">
        <v>192</v>
      </c>
      <c r="E27" s="24" t="s">
        <v>192</v>
      </c>
      <c r="F27" s="24" t="s">
        <v>193</v>
      </c>
      <c r="G27" s="24" t="s">
        <v>192</v>
      </c>
      <c r="H27" s="24" t="s">
        <v>192</v>
      </c>
      <c r="I27" s="24" t="s">
        <v>193</v>
      </c>
      <c r="J27" s="24" t="s">
        <v>193</v>
      </c>
      <c r="K27" s="24" t="s">
        <v>193</v>
      </c>
      <c r="L27" s="24" t="s">
        <v>193</v>
      </c>
      <c r="M27" s="24" t="s">
        <v>193</v>
      </c>
      <c r="N27" s="24" t="s">
        <v>193</v>
      </c>
      <c r="O27" s="24" t="s">
        <v>192</v>
      </c>
      <c r="P27" s="24" t="s">
        <v>193</v>
      </c>
      <c r="Q27" s="24" t="s">
        <v>192</v>
      </c>
      <c r="R27" s="24" t="s">
        <v>193</v>
      </c>
      <c r="S27" s="24" t="s">
        <v>192</v>
      </c>
      <c r="T27" s="24" t="s">
        <v>193</v>
      </c>
      <c r="U27" s="24" t="s">
        <v>192</v>
      </c>
      <c r="V27" s="24" t="s">
        <v>193</v>
      </c>
      <c r="W27" s="24" t="s">
        <v>193</v>
      </c>
      <c r="X27" s="24" t="s">
        <v>192</v>
      </c>
      <c r="Y27" s="24" t="s">
        <v>193</v>
      </c>
      <c r="Z27" s="24" t="s">
        <v>192</v>
      </c>
      <c r="AA27" s="24" t="s">
        <v>193</v>
      </c>
      <c r="AB27" s="24" t="str">
        <f>IF('[1]dezechilibre UR'!AC27&lt;0,"deficit",IF('[1]dezechilibre UR'!AC27&gt;0,"excedent",0))</f>
        <v>excedent</v>
      </c>
      <c r="AC27" s="24" t="str">
        <f>IF('[1]dezechilibre UR'!AD27&lt;0,"deficit",IF('[1]dezechilibre UR'!AD27&gt;0,"excedent",0))</f>
        <v>excedent</v>
      </c>
      <c r="AD27" s="24" t="s">
        <v>192</v>
      </c>
      <c r="AE27" s="16" t="s">
        <v>193</v>
      </c>
    </row>
    <row r="28" spans="1:31" s="7" customFormat="1" x14ac:dyDescent="0.25">
      <c r="A28" s="37">
        <v>26</v>
      </c>
      <c r="B28" s="17" t="s">
        <v>85</v>
      </c>
      <c r="C28" s="17" t="s">
        <v>86</v>
      </c>
      <c r="D28" s="27" t="s">
        <v>193</v>
      </c>
      <c r="E28" s="24" t="s">
        <v>192</v>
      </c>
      <c r="F28" s="24" t="s">
        <v>192</v>
      </c>
      <c r="G28" s="24" t="s">
        <v>192</v>
      </c>
      <c r="H28" s="24" t="s">
        <v>192</v>
      </c>
      <c r="I28" s="24" t="s">
        <v>192</v>
      </c>
      <c r="J28" s="24" t="s">
        <v>192</v>
      </c>
      <c r="K28" s="24" t="s">
        <v>192</v>
      </c>
      <c r="L28" s="24" t="s">
        <v>192</v>
      </c>
      <c r="M28" s="24" t="s">
        <v>193</v>
      </c>
      <c r="N28" s="24" t="s">
        <v>192</v>
      </c>
      <c r="O28" s="24" t="s">
        <v>193</v>
      </c>
      <c r="P28" s="24" t="s">
        <v>192</v>
      </c>
      <c r="Q28" s="24" t="s">
        <v>192</v>
      </c>
      <c r="R28" s="24" t="s">
        <v>192</v>
      </c>
      <c r="S28" s="24" t="s">
        <v>192</v>
      </c>
      <c r="T28" s="24" t="s">
        <v>192</v>
      </c>
      <c r="U28" s="24" t="s">
        <v>192</v>
      </c>
      <c r="V28" s="24" t="s">
        <v>192</v>
      </c>
      <c r="W28" s="24" t="s">
        <v>192</v>
      </c>
      <c r="X28" s="24" t="s">
        <v>192</v>
      </c>
      <c r="Y28" s="24" t="s">
        <v>193</v>
      </c>
      <c r="Z28" s="24" t="s">
        <v>192</v>
      </c>
      <c r="AA28" s="24" t="s">
        <v>193</v>
      </c>
      <c r="AB28" s="24" t="str">
        <f>IF('[1]dezechilibre UR'!AC28&lt;0,"deficit",IF('[1]dezechilibre UR'!AC28&gt;0,"excedent",0))</f>
        <v>deficit</v>
      </c>
      <c r="AC28" s="24" t="str">
        <f>IF('[1]dezechilibre UR'!AD28&lt;0,"deficit",IF('[1]dezechilibre UR'!AD28&gt;0,"excedent",0))</f>
        <v>excedent</v>
      </c>
      <c r="AD28" s="24" t="s">
        <v>192</v>
      </c>
      <c r="AE28" s="16" t="s">
        <v>192</v>
      </c>
    </row>
    <row r="29" spans="1:31" s="7" customFormat="1" x14ac:dyDescent="0.25">
      <c r="A29" s="37">
        <v>27</v>
      </c>
      <c r="B29" s="17" t="s">
        <v>186</v>
      </c>
      <c r="C29" s="17" t="s">
        <v>187</v>
      </c>
      <c r="D29" s="27" t="s">
        <v>192</v>
      </c>
      <c r="E29" s="24" t="s">
        <v>192</v>
      </c>
      <c r="F29" s="24" t="s">
        <v>192</v>
      </c>
      <c r="G29" s="24" t="s">
        <v>192</v>
      </c>
      <c r="H29" s="24" t="s">
        <v>192</v>
      </c>
      <c r="I29" s="24" t="s">
        <v>193</v>
      </c>
      <c r="J29" s="24" t="s">
        <v>193</v>
      </c>
      <c r="K29" s="24" t="s">
        <v>193</v>
      </c>
      <c r="L29" s="24" t="s">
        <v>193</v>
      </c>
      <c r="M29" s="24" t="s">
        <v>193</v>
      </c>
      <c r="N29" s="24" t="s">
        <v>193</v>
      </c>
      <c r="O29" s="24" t="s">
        <v>193</v>
      </c>
      <c r="P29" s="24" t="s">
        <v>193</v>
      </c>
      <c r="Q29" s="24" t="s">
        <v>193</v>
      </c>
      <c r="R29" s="24" t="s">
        <v>193</v>
      </c>
      <c r="S29" s="24" t="s">
        <v>192</v>
      </c>
      <c r="T29" s="24" t="s">
        <v>192</v>
      </c>
      <c r="U29" s="24" t="s">
        <v>192</v>
      </c>
      <c r="V29" s="24" t="s">
        <v>192</v>
      </c>
      <c r="W29" s="24" t="s">
        <v>192</v>
      </c>
      <c r="X29" s="24" t="s">
        <v>192</v>
      </c>
      <c r="Y29" s="24" t="s">
        <v>193</v>
      </c>
      <c r="Z29" s="24" t="s">
        <v>193</v>
      </c>
      <c r="AA29" s="24" t="s">
        <v>193</v>
      </c>
      <c r="AB29" s="24" t="str">
        <f>IF('[1]dezechilibre UR'!AC29&lt;0,"deficit",IF('[1]dezechilibre UR'!AC29&gt;0,"excedent",0))</f>
        <v>deficit</v>
      </c>
      <c r="AC29" s="24" t="str">
        <f>IF('[1]dezechilibre UR'!AD29&lt;0,"deficit",IF('[1]dezechilibre UR'!AD29&gt;0,"excedent",0))</f>
        <v>deficit</v>
      </c>
      <c r="AD29" s="24" t="s">
        <v>192</v>
      </c>
      <c r="AE29" s="16" t="s">
        <v>192</v>
      </c>
    </row>
    <row r="30" spans="1:31" s="7" customFormat="1" x14ac:dyDescent="0.25">
      <c r="A30" s="37">
        <v>28</v>
      </c>
      <c r="B30" s="17" t="s">
        <v>87</v>
      </c>
      <c r="C30" s="17" t="s">
        <v>88</v>
      </c>
      <c r="D30" s="27" t="s">
        <v>193</v>
      </c>
      <c r="E30" s="24" t="s">
        <v>193</v>
      </c>
      <c r="F30" s="24" t="s">
        <v>193</v>
      </c>
      <c r="G30" s="24" t="s">
        <v>193</v>
      </c>
      <c r="H30" s="24" t="s">
        <v>193</v>
      </c>
      <c r="I30" s="24" t="s">
        <v>193</v>
      </c>
      <c r="J30" s="24" t="s">
        <v>193</v>
      </c>
      <c r="K30" s="24" t="s">
        <v>193</v>
      </c>
      <c r="L30" s="24" t="s">
        <v>193</v>
      </c>
      <c r="M30" s="24" t="s">
        <v>193</v>
      </c>
      <c r="N30" s="24" t="s">
        <v>193</v>
      </c>
      <c r="O30" s="24" t="s">
        <v>193</v>
      </c>
      <c r="P30" s="24" t="s">
        <v>192</v>
      </c>
      <c r="Q30" s="24" t="s">
        <v>193</v>
      </c>
      <c r="R30" s="24" t="s">
        <v>192</v>
      </c>
      <c r="S30" s="24" t="s">
        <v>193</v>
      </c>
      <c r="T30" s="24" t="s">
        <v>193</v>
      </c>
      <c r="U30" s="24" t="s">
        <v>193</v>
      </c>
      <c r="V30" s="24" t="s">
        <v>192</v>
      </c>
      <c r="W30" s="24" t="s">
        <v>193</v>
      </c>
      <c r="X30" s="24" t="s">
        <v>192</v>
      </c>
      <c r="Y30" s="24" t="s">
        <v>193</v>
      </c>
      <c r="Z30" s="24" t="s">
        <v>193</v>
      </c>
      <c r="AA30" s="24" t="s">
        <v>193</v>
      </c>
      <c r="AB30" s="24" t="str">
        <f>IF('[1]dezechilibre UR'!AC30&lt;0,"deficit",IF('[1]dezechilibre UR'!AC30&gt;0,"excedent",0))</f>
        <v>deficit</v>
      </c>
      <c r="AC30" s="24" t="str">
        <f>IF('[1]dezechilibre UR'!AD30&lt;0,"deficit",IF('[1]dezechilibre UR'!AD30&gt;0,"excedent",0))</f>
        <v>deficit</v>
      </c>
      <c r="AD30" s="24" t="s">
        <v>193</v>
      </c>
      <c r="AE30" s="16" t="s">
        <v>193</v>
      </c>
    </row>
    <row r="31" spans="1:31" s="7" customFormat="1" x14ac:dyDescent="0.25">
      <c r="A31" s="37">
        <v>29</v>
      </c>
      <c r="B31" s="17" t="s">
        <v>40</v>
      </c>
      <c r="C31" s="17" t="s">
        <v>89</v>
      </c>
      <c r="D31" s="27" t="s">
        <v>192</v>
      </c>
      <c r="E31" s="24" t="s">
        <v>192</v>
      </c>
      <c r="F31" s="24" t="s">
        <v>192</v>
      </c>
      <c r="G31" s="24" t="s">
        <v>192</v>
      </c>
      <c r="H31" s="24" t="s">
        <v>193</v>
      </c>
      <c r="I31" s="24" t="s">
        <v>192</v>
      </c>
      <c r="J31" s="24" t="s">
        <v>192</v>
      </c>
      <c r="K31" s="24" t="s">
        <v>192</v>
      </c>
      <c r="L31" s="24" t="s">
        <v>192</v>
      </c>
      <c r="M31" s="24" t="s">
        <v>192</v>
      </c>
      <c r="N31" s="24" t="s">
        <v>192</v>
      </c>
      <c r="O31" s="24" t="s">
        <v>192</v>
      </c>
      <c r="P31" s="24" t="s">
        <v>192</v>
      </c>
      <c r="Q31" s="24" t="s">
        <v>192</v>
      </c>
      <c r="R31" s="24" t="s">
        <v>192</v>
      </c>
      <c r="S31" s="24" t="s">
        <v>192</v>
      </c>
      <c r="T31" s="24" t="s">
        <v>192</v>
      </c>
      <c r="U31" s="24" t="s">
        <v>192</v>
      </c>
      <c r="V31" s="24" t="s">
        <v>192</v>
      </c>
      <c r="W31" s="24" t="s">
        <v>192</v>
      </c>
      <c r="X31" s="24" t="s">
        <v>193</v>
      </c>
      <c r="Y31" s="24" t="s">
        <v>193</v>
      </c>
      <c r="Z31" s="24" t="s">
        <v>193</v>
      </c>
      <c r="AA31" s="24" t="s">
        <v>192</v>
      </c>
      <c r="AB31" s="24" t="str">
        <f>IF('[1]dezechilibre UR'!AC31&lt;0,"deficit",IF('[1]dezechilibre UR'!AC31&gt;0,"excedent",0))</f>
        <v>deficit</v>
      </c>
      <c r="AC31" s="24" t="str">
        <f>IF('[1]dezechilibre UR'!AD31&lt;0,"deficit",IF('[1]dezechilibre UR'!AD31&gt;0,"excedent",0))</f>
        <v>deficit</v>
      </c>
      <c r="AD31" s="24" t="s">
        <v>192</v>
      </c>
      <c r="AE31" s="16" t="s">
        <v>192</v>
      </c>
    </row>
    <row r="32" spans="1:31" s="7" customFormat="1" x14ac:dyDescent="0.25">
      <c r="A32" s="37">
        <v>30</v>
      </c>
      <c r="B32" s="17" t="s">
        <v>41</v>
      </c>
      <c r="C32" s="17" t="s">
        <v>90</v>
      </c>
      <c r="D32" s="27" t="s">
        <v>192</v>
      </c>
      <c r="E32" s="24" t="s">
        <v>192</v>
      </c>
      <c r="F32" s="24" t="s">
        <v>192</v>
      </c>
      <c r="G32" s="24" t="s">
        <v>193</v>
      </c>
      <c r="H32" s="24" t="s">
        <v>193</v>
      </c>
      <c r="I32" s="24" t="s">
        <v>193</v>
      </c>
      <c r="J32" s="24" t="s">
        <v>193</v>
      </c>
      <c r="K32" s="24" t="s">
        <v>192</v>
      </c>
      <c r="L32" s="24" t="s">
        <v>192</v>
      </c>
      <c r="M32" s="24" t="s">
        <v>193</v>
      </c>
      <c r="N32" s="24" t="s">
        <v>193</v>
      </c>
      <c r="O32" s="24" t="s">
        <v>193</v>
      </c>
      <c r="P32" s="24" t="s">
        <v>193</v>
      </c>
      <c r="Q32" s="24" t="s">
        <v>192</v>
      </c>
      <c r="R32" s="24" t="s">
        <v>193</v>
      </c>
      <c r="S32" s="24" t="s">
        <v>192</v>
      </c>
      <c r="T32" s="24" t="s">
        <v>192</v>
      </c>
      <c r="U32" s="24" t="s">
        <v>193</v>
      </c>
      <c r="V32" s="24" t="s">
        <v>192</v>
      </c>
      <c r="W32" s="24" t="s">
        <v>192</v>
      </c>
      <c r="X32" s="24" t="s">
        <v>192</v>
      </c>
      <c r="Y32" s="24" t="s">
        <v>192</v>
      </c>
      <c r="Z32" s="24" t="s">
        <v>193</v>
      </c>
      <c r="AA32" s="24" t="s">
        <v>192</v>
      </c>
      <c r="AB32" s="24" t="str">
        <f>IF('[1]dezechilibre UR'!AC32&lt;0,"deficit",IF('[1]dezechilibre UR'!AC32&gt;0,"excedent",0))</f>
        <v>excedent</v>
      </c>
      <c r="AC32" s="24" t="str">
        <f>IF('[1]dezechilibre UR'!AD32&lt;0,"deficit",IF('[1]dezechilibre UR'!AD32&gt;0,"excedent",0))</f>
        <v>excedent</v>
      </c>
      <c r="AD32" s="24" t="s">
        <v>192</v>
      </c>
      <c r="AE32" s="16" t="s">
        <v>192</v>
      </c>
    </row>
    <row r="33" spans="1:31" s="7" customFormat="1" x14ac:dyDescent="0.25">
      <c r="A33" s="37">
        <v>31</v>
      </c>
      <c r="B33" s="39" t="s">
        <v>91</v>
      </c>
      <c r="C33" s="39" t="s">
        <v>92</v>
      </c>
      <c r="D33" s="27" t="s">
        <v>192</v>
      </c>
      <c r="E33" s="24" t="s">
        <v>192</v>
      </c>
      <c r="F33" s="24" t="s">
        <v>193</v>
      </c>
      <c r="G33" s="24" t="s">
        <v>192</v>
      </c>
      <c r="H33" s="24" t="s">
        <v>193</v>
      </c>
      <c r="I33" s="24" t="s">
        <v>193</v>
      </c>
      <c r="J33" s="24" t="s">
        <v>192</v>
      </c>
      <c r="K33" s="24" t="s">
        <v>192</v>
      </c>
      <c r="L33" s="24" t="s">
        <v>192</v>
      </c>
      <c r="M33" s="24" t="s">
        <v>193</v>
      </c>
      <c r="N33" s="24" t="s">
        <v>192</v>
      </c>
      <c r="O33" s="24" t="s">
        <v>193</v>
      </c>
      <c r="P33" s="24" t="s">
        <v>192</v>
      </c>
      <c r="Q33" s="24" t="s">
        <v>193</v>
      </c>
      <c r="R33" s="24" t="s">
        <v>193</v>
      </c>
      <c r="S33" s="24" t="s">
        <v>192</v>
      </c>
      <c r="T33" s="24" t="s">
        <v>192</v>
      </c>
      <c r="U33" s="24" t="s">
        <v>192</v>
      </c>
      <c r="V33" s="24" t="s">
        <v>193</v>
      </c>
      <c r="W33" s="24" t="s">
        <v>192</v>
      </c>
      <c r="X33" s="24" t="s">
        <v>192</v>
      </c>
      <c r="Y33" s="24" t="s">
        <v>193</v>
      </c>
      <c r="Z33" s="24" t="s">
        <v>192</v>
      </c>
      <c r="AA33" s="24" t="s">
        <v>192</v>
      </c>
      <c r="AB33" s="24" t="str">
        <f>IF('[1]dezechilibre UR'!AC33&lt;0,"deficit",IF('[1]dezechilibre UR'!AC33&gt;0,"excedent",0))</f>
        <v>excedent</v>
      </c>
      <c r="AC33" s="24" t="str">
        <f>IF('[1]dezechilibre UR'!AD33&lt;0,"deficit",IF('[1]dezechilibre UR'!AD33&gt;0,"excedent",0))</f>
        <v>excedent</v>
      </c>
      <c r="AD33" s="24" t="s">
        <v>193</v>
      </c>
      <c r="AE33" s="16" t="s">
        <v>192</v>
      </c>
    </row>
    <row r="34" spans="1:31" s="7" customFormat="1" x14ac:dyDescent="0.25">
      <c r="A34" s="37">
        <v>32</v>
      </c>
      <c r="B34" s="39" t="s">
        <v>44</v>
      </c>
      <c r="C34" s="39" t="s">
        <v>93</v>
      </c>
      <c r="D34" s="27" t="s">
        <v>192</v>
      </c>
      <c r="E34" s="24" t="s">
        <v>192</v>
      </c>
      <c r="F34" s="24" t="s">
        <v>192</v>
      </c>
      <c r="G34" s="24" t="s">
        <v>192</v>
      </c>
      <c r="H34" s="24" t="s">
        <v>192</v>
      </c>
      <c r="I34" s="24" t="s">
        <v>193</v>
      </c>
      <c r="J34" s="24" t="s">
        <v>193</v>
      </c>
      <c r="K34" s="24" t="s">
        <v>192</v>
      </c>
      <c r="L34" s="24" t="s">
        <v>192</v>
      </c>
      <c r="M34" s="24" t="s">
        <v>192</v>
      </c>
      <c r="N34" s="24" t="s">
        <v>192</v>
      </c>
      <c r="O34" s="24" t="s">
        <v>193</v>
      </c>
      <c r="P34" s="24" t="s">
        <v>193</v>
      </c>
      <c r="Q34" s="24" t="s">
        <v>192</v>
      </c>
      <c r="R34" s="24" t="s">
        <v>193</v>
      </c>
      <c r="S34" s="24" t="s">
        <v>192</v>
      </c>
      <c r="T34" s="24" t="s">
        <v>192</v>
      </c>
      <c r="U34" s="24" t="s">
        <v>192</v>
      </c>
      <c r="V34" s="24" t="s">
        <v>192</v>
      </c>
      <c r="W34" s="24" t="s">
        <v>192</v>
      </c>
      <c r="X34" s="24" t="s">
        <v>192</v>
      </c>
      <c r="Y34" s="24" t="s">
        <v>193</v>
      </c>
      <c r="Z34" s="24" t="s">
        <v>193</v>
      </c>
      <c r="AA34" s="24" t="s">
        <v>192</v>
      </c>
      <c r="AB34" s="24" t="str">
        <f>IF('[1]dezechilibre UR'!AC34&lt;0,"deficit",IF('[1]dezechilibre UR'!AC34&gt;0,"excedent",0))</f>
        <v>excedent</v>
      </c>
      <c r="AC34" s="24" t="str">
        <f>IF('[1]dezechilibre UR'!AD34&lt;0,"deficit",IF('[1]dezechilibre UR'!AD34&gt;0,"excedent",0))</f>
        <v>excedent</v>
      </c>
      <c r="AD34" s="24" t="s">
        <v>192</v>
      </c>
      <c r="AE34" s="16" t="s">
        <v>192</v>
      </c>
    </row>
    <row r="35" spans="1:31" s="7" customFormat="1" x14ac:dyDescent="0.25">
      <c r="A35" s="37">
        <v>33</v>
      </c>
      <c r="B35" s="39" t="s">
        <v>94</v>
      </c>
      <c r="C35" s="39" t="s">
        <v>95</v>
      </c>
      <c r="D35" s="27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f>IF('[1]dezechilibre UR'!AC35&lt;0,"deficit",IF('[1]dezechilibre UR'!AC35&gt;0,"excedent",0))</f>
        <v>0</v>
      </c>
      <c r="AC35" s="24">
        <f>IF('[1]dezechilibre UR'!AD35&lt;0,"deficit",IF('[1]dezechilibre UR'!AD35&gt;0,"excedent",0))</f>
        <v>0</v>
      </c>
      <c r="AD35" s="24">
        <v>0</v>
      </c>
      <c r="AE35" s="16">
        <v>0</v>
      </c>
    </row>
    <row r="36" spans="1:31" s="7" customFormat="1" x14ac:dyDescent="0.25">
      <c r="A36" s="37">
        <v>34</v>
      </c>
      <c r="B36" s="39" t="s">
        <v>96</v>
      </c>
      <c r="C36" s="39" t="s">
        <v>97</v>
      </c>
      <c r="D36" s="27" t="s">
        <v>192</v>
      </c>
      <c r="E36" s="24" t="s">
        <v>192</v>
      </c>
      <c r="F36" s="24" t="s">
        <v>192</v>
      </c>
      <c r="G36" s="24" t="s">
        <v>192</v>
      </c>
      <c r="H36" s="24" t="s">
        <v>193</v>
      </c>
      <c r="I36" s="24" t="s">
        <v>193</v>
      </c>
      <c r="J36" s="24" t="s">
        <v>193</v>
      </c>
      <c r="K36" s="24" t="s">
        <v>192</v>
      </c>
      <c r="L36" s="24" t="s">
        <v>192</v>
      </c>
      <c r="M36" s="24" t="s">
        <v>192</v>
      </c>
      <c r="N36" s="24" t="s">
        <v>192</v>
      </c>
      <c r="O36" s="24" t="s">
        <v>193</v>
      </c>
      <c r="P36" s="24" t="s">
        <v>193</v>
      </c>
      <c r="Q36" s="24" t="s">
        <v>193</v>
      </c>
      <c r="R36" s="24" t="s">
        <v>192</v>
      </c>
      <c r="S36" s="24" t="s">
        <v>192</v>
      </c>
      <c r="T36" s="24" t="s">
        <v>193</v>
      </c>
      <c r="U36" s="24" t="s">
        <v>192</v>
      </c>
      <c r="V36" s="24" t="s">
        <v>192</v>
      </c>
      <c r="W36" s="24" t="s">
        <v>192</v>
      </c>
      <c r="X36" s="24" t="s">
        <v>193</v>
      </c>
      <c r="Y36" s="24" t="s">
        <v>193</v>
      </c>
      <c r="Z36" s="24" t="s">
        <v>193</v>
      </c>
      <c r="AA36" s="24" t="s">
        <v>192</v>
      </c>
      <c r="AB36" s="24" t="str">
        <f>IF('[1]dezechilibre UR'!AC36&lt;0,"deficit",IF('[1]dezechilibre UR'!AC36&gt;0,"excedent",0))</f>
        <v>excedent</v>
      </c>
      <c r="AC36" s="24" t="str">
        <f>IF('[1]dezechilibre UR'!AD36&lt;0,"deficit",IF('[1]dezechilibre UR'!AD36&gt;0,"excedent",0))</f>
        <v>deficit</v>
      </c>
      <c r="AD36" s="24" t="s">
        <v>193</v>
      </c>
      <c r="AE36" s="20" t="s">
        <v>192</v>
      </c>
    </row>
    <row r="37" spans="1:31" s="7" customFormat="1" x14ac:dyDescent="0.25">
      <c r="A37" s="37">
        <v>35</v>
      </c>
      <c r="B37" s="39" t="s">
        <v>42</v>
      </c>
      <c r="C37" s="39" t="s">
        <v>98</v>
      </c>
      <c r="D37" s="27" t="s">
        <v>192</v>
      </c>
      <c r="E37" s="24" t="s">
        <v>193</v>
      </c>
      <c r="F37" s="24" t="s">
        <v>193</v>
      </c>
      <c r="G37" s="24" t="s">
        <v>193</v>
      </c>
      <c r="H37" s="24" t="s">
        <v>192</v>
      </c>
      <c r="I37" s="24" t="s">
        <v>193</v>
      </c>
      <c r="J37" s="24" t="s">
        <v>193</v>
      </c>
      <c r="K37" s="24" t="s">
        <v>192</v>
      </c>
      <c r="L37" s="24" t="s">
        <v>193</v>
      </c>
      <c r="M37" s="24" t="s">
        <v>193</v>
      </c>
      <c r="N37" s="24" t="s">
        <v>193</v>
      </c>
      <c r="O37" s="24" t="s">
        <v>193</v>
      </c>
      <c r="P37" s="24" t="s">
        <v>193</v>
      </c>
      <c r="Q37" s="24" t="s">
        <v>193</v>
      </c>
      <c r="R37" s="24" t="s">
        <v>192</v>
      </c>
      <c r="S37" s="24" t="s">
        <v>193</v>
      </c>
      <c r="T37" s="24" t="s">
        <v>193</v>
      </c>
      <c r="U37" s="24" t="s">
        <v>192</v>
      </c>
      <c r="V37" s="24" t="s">
        <v>193</v>
      </c>
      <c r="W37" s="24" t="s">
        <v>193</v>
      </c>
      <c r="X37" s="24" t="s">
        <v>193</v>
      </c>
      <c r="Y37" s="24" t="s">
        <v>193</v>
      </c>
      <c r="Z37" s="24" t="s">
        <v>192</v>
      </c>
      <c r="AA37" s="24" t="s">
        <v>192</v>
      </c>
      <c r="AB37" s="24" t="str">
        <f>IF('[1]dezechilibre UR'!AC37&lt;0,"deficit",IF('[1]dezechilibre UR'!AC37&gt;0,"excedent",0))</f>
        <v>excedent</v>
      </c>
      <c r="AC37" s="24" t="str">
        <f>IF('[1]dezechilibre UR'!AD37&lt;0,"deficit",IF('[1]dezechilibre UR'!AD37&gt;0,"excedent",0))</f>
        <v>deficit</v>
      </c>
      <c r="AD37" s="24" t="s">
        <v>192</v>
      </c>
      <c r="AE37" s="20" t="s">
        <v>192</v>
      </c>
    </row>
    <row r="38" spans="1:31" s="7" customFormat="1" x14ac:dyDescent="0.25">
      <c r="A38" s="37">
        <v>36</v>
      </c>
      <c r="B38" s="39" t="s">
        <v>99</v>
      </c>
      <c r="C38" s="39" t="s">
        <v>100</v>
      </c>
      <c r="D38" s="27" t="s">
        <v>192</v>
      </c>
      <c r="E38" s="24" t="s">
        <v>192</v>
      </c>
      <c r="F38" s="24" t="s">
        <v>192</v>
      </c>
      <c r="G38" s="24" t="s">
        <v>192</v>
      </c>
      <c r="H38" s="24" t="s">
        <v>192</v>
      </c>
      <c r="I38" s="24" t="s">
        <v>192</v>
      </c>
      <c r="J38" s="24" t="s">
        <v>192</v>
      </c>
      <c r="K38" s="24" t="s">
        <v>192</v>
      </c>
      <c r="L38" s="24" t="s">
        <v>192</v>
      </c>
      <c r="M38" s="24" t="s">
        <v>192</v>
      </c>
      <c r="N38" s="24" t="s">
        <v>192</v>
      </c>
      <c r="O38" s="24" t="s">
        <v>192</v>
      </c>
      <c r="P38" s="24" t="s">
        <v>192</v>
      </c>
      <c r="Q38" s="24" t="s">
        <v>192</v>
      </c>
      <c r="R38" s="24" t="s">
        <v>192</v>
      </c>
      <c r="S38" s="24" t="s">
        <v>192</v>
      </c>
      <c r="T38" s="24" t="s">
        <v>192</v>
      </c>
      <c r="U38" s="24" t="s">
        <v>192</v>
      </c>
      <c r="V38" s="24" t="s">
        <v>192</v>
      </c>
      <c r="W38" s="24" t="s">
        <v>192</v>
      </c>
      <c r="X38" s="24" t="s">
        <v>192</v>
      </c>
      <c r="Y38" s="24" t="s">
        <v>193</v>
      </c>
      <c r="Z38" s="24" t="s">
        <v>192</v>
      </c>
      <c r="AA38" s="24" t="s">
        <v>192</v>
      </c>
      <c r="AB38" s="24" t="str">
        <f>IF('[1]dezechilibre UR'!AC38&lt;0,"deficit",IF('[1]dezechilibre UR'!AC38&gt;0,"excedent",0))</f>
        <v>deficit</v>
      </c>
      <c r="AC38" s="24" t="str">
        <f>IF('[1]dezechilibre UR'!AD38&lt;0,"deficit",IF('[1]dezechilibre UR'!AD38&gt;0,"excedent",0))</f>
        <v>deficit</v>
      </c>
      <c r="AD38" s="24" t="s">
        <v>193</v>
      </c>
      <c r="AE38" s="20" t="s">
        <v>192</v>
      </c>
    </row>
    <row r="39" spans="1:31" s="7" customFormat="1" x14ac:dyDescent="0.25">
      <c r="A39" s="37">
        <v>37</v>
      </c>
      <c r="B39" s="39" t="s">
        <v>101</v>
      </c>
      <c r="C39" s="39" t="s">
        <v>102</v>
      </c>
      <c r="D39" s="27" t="s">
        <v>193</v>
      </c>
      <c r="E39" s="24" t="s">
        <v>193</v>
      </c>
      <c r="F39" s="24" t="s">
        <v>193</v>
      </c>
      <c r="G39" s="24" t="s">
        <v>193</v>
      </c>
      <c r="H39" s="24" t="s">
        <v>193</v>
      </c>
      <c r="I39" s="24" t="s">
        <v>193</v>
      </c>
      <c r="J39" s="24" t="s">
        <v>193</v>
      </c>
      <c r="K39" s="24" t="s">
        <v>193</v>
      </c>
      <c r="L39" s="24" t="s">
        <v>193</v>
      </c>
      <c r="M39" s="24" t="s">
        <v>193</v>
      </c>
      <c r="N39" s="24" t="s">
        <v>193</v>
      </c>
      <c r="O39" s="24" t="s">
        <v>193</v>
      </c>
      <c r="P39" s="24" t="s">
        <v>193</v>
      </c>
      <c r="Q39" s="24" t="s">
        <v>193</v>
      </c>
      <c r="R39" s="24" t="s">
        <v>193</v>
      </c>
      <c r="S39" s="24" t="s">
        <v>193</v>
      </c>
      <c r="T39" s="24" t="s">
        <v>193</v>
      </c>
      <c r="U39" s="24" t="s">
        <v>193</v>
      </c>
      <c r="V39" s="24" t="s">
        <v>193</v>
      </c>
      <c r="W39" s="24" t="s">
        <v>193</v>
      </c>
      <c r="X39" s="24" t="s">
        <v>193</v>
      </c>
      <c r="Y39" s="24" t="s">
        <v>193</v>
      </c>
      <c r="Z39" s="24" t="s">
        <v>193</v>
      </c>
      <c r="AA39" s="24" t="s">
        <v>193</v>
      </c>
      <c r="AB39" s="24" t="str">
        <f>IF('[1]dezechilibre UR'!AC39&lt;0,"deficit",IF('[1]dezechilibre UR'!AC39&gt;0,"excedent",0))</f>
        <v>deficit</v>
      </c>
      <c r="AC39" s="24" t="str">
        <f>IF('[1]dezechilibre UR'!AD39&lt;0,"deficit",IF('[1]dezechilibre UR'!AD39&gt;0,"excedent",0))</f>
        <v>deficit</v>
      </c>
      <c r="AD39" s="24" t="s">
        <v>193</v>
      </c>
      <c r="AE39" s="20" t="s">
        <v>193</v>
      </c>
    </row>
    <row r="40" spans="1:31" s="7" customFormat="1" x14ac:dyDescent="0.25">
      <c r="A40" s="37">
        <v>38</v>
      </c>
      <c r="B40" s="39" t="s">
        <v>181</v>
      </c>
      <c r="C40" s="39" t="s">
        <v>182</v>
      </c>
      <c r="D40" s="27">
        <v>0</v>
      </c>
      <c r="E40" s="24">
        <v>0</v>
      </c>
      <c r="F40" s="24" t="s">
        <v>193</v>
      </c>
      <c r="G40" s="24" t="s">
        <v>192</v>
      </c>
      <c r="H40" s="24" t="s">
        <v>192</v>
      </c>
      <c r="I40" s="24" t="s">
        <v>192</v>
      </c>
      <c r="J40" s="24" t="s">
        <v>192</v>
      </c>
      <c r="K40" s="24" t="s">
        <v>192</v>
      </c>
      <c r="L40" s="24" t="s">
        <v>192</v>
      </c>
      <c r="M40" s="24" t="s">
        <v>192</v>
      </c>
      <c r="N40" s="24" t="s">
        <v>192</v>
      </c>
      <c r="O40" s="24" t="s">
        <v>192</v>
      </c>
      <c r="P40" s="24" t="s">
        <v>192</v>
      </c>
      <c r="Q40" s="24">
        <v>0</v>
      </c>
      <c r="R40" s="24">
        <v>0</v>
      </c>
      <c r="S40" s="24">
        <v>0</v>
      </c>
      <c r="T40" s="24" t="s">
        <v>192</v>
      </c>
      <c r="U40" s="24" t="s">
        <v>192</v>
      </c>
      <c r="V40" s="24" t="s">
        <v>192</v>
      </c>
      <c r="W40" s="24" t="s">
        <v>192</v>
      </c>
      <c r="X40" s="24" t="s">
        <v>192</v>
      </c>
      <c r="Y40" s="24" t="s">
        <v>192</v>
      </c>
      <c r="Z40" s="24" t="s">
        <v>192</v>
      </c>
      <c r="AA40" s="24" t="s">
        <v>192</v>
      </c>
      <c r="AB40" s="24" t="str">
        <f>IF('[1]dezechilibre UR'!AC40&lt;0,"deficit",IF('[1]dezechilibre UR'!AC40&gt;0,"excedent",0))</f>
        <v>excedent</v>
      </c>
      <c r="AC40" s="24" t="str">
        <f>IF('[1]dezechilibre UR'!AD40&lt;0,"deficit",IF('[1]dezechilibre UR'!AD40&gt;0,"excedent",0))</f>
        <v>excedent</v>
      </c>
      <c r="AD40" s="24" t="s">
        <v>192</v>
      </c>
      <c r="AE40" s="20" t="s">
        <v>192</v>
      </c>
    </row>
    <row r="41" spans="1:31" s="7" customFormat="1" x14ac:dyDescent="0.25">
      <c r="A41" s="37">
        <v>39</v>
      </c>
      <c r="B41" s="39" t="s">
        <v>103</v>
      </c>
      <c r="C41" s="39" t="s">
        <v>104</v>
      </c>
      <c r="D41" s="27" t="s">
        <v>192</v>
      </c>
      <c r="E41" s="24" t="s">
        <v>193</v>
      </c>
      <c r="F41" s="24" t="s">
        <v>193</v>
      </c>
      <c r="G41" s="24" t="s">
        <v>193</v>
      </c>
      <c r="H41" s="24" t="s">
        <v>193</v>
      </c>
      <c r="I41" s="24" t="s">
        <v>193</v>
      </c>
      <c r="J41" s="24" t="s">
        <v>193</v>
      </c>
      <c r="K41" s="24" t="s">
        <v>193</v>
      </c>
      <c r="L41" s="24" t="s">
        <v>193</v>
      </c>
      <c r="M41" s="24" t="s">
        <v>193</v>
      </c>
      <c r="N41" s="24" t="s">
        <v>192</v>
      </c>
      <c r="O41" s="24" t="s">
        <v>193</v>
      </c>
      <c r="P41" s="24" t="s">
        <v>193</v>
      </c>
      <c r="Q41" s="24" t="s">
        <v>192</v>
      </c>
      <c r="R41" s="24" t="s">
        <v>192</v>
      </c>
      <c r="S41" s="24" t="s">
        <v>193</v>
      </c>
      <c r="T41" s="24" t="s">
        <v>193</v>
      </c>
      <c r="U41" s="24" t="s">
        <v>193</v>
      </c>
      <c r="V41" s="24" t="s">
        <v>193</v>
      </c>
      <c r="W41" s="24" t="s">
        <v>192</v>
      </c>
      <c r="X41" s="24" t="s">
        <v>192</v>
      </c>
      <c r="Y41" s="24" t="s">
        <v>193</v>
      </c>
      <c r="Z41" s="24" t="s">
        <v>193</v>
      </c>
      <c r="AA41" s="24" t="s">
        <v>193</v>
      </c>
      <c r="AB41" s="24" t="str">
        <f>IF('[1]dezechilibre UR'!AC41&lt;0,"deficit",IF('[1]dezechilibre UR'!AC41&gt;0,"excedent",0))</f>
        <v>deficit</v>
      </c>
      <c r="AC41" s="24" t="str">
        <f>IF('[1]dezechilibre UR'!AD41&lt;0,"deficit",IF('[1]dezechilibre UR'!AD41&gt;0,"excedent",0))</f>
        <v>excedent</v>
      </c>
      <c r="AD41" s="24" t="s">
        <v>192</v>
      </c>
      <c r="AE41" s="20" t="s">
        <v>192</v>
      </c>
    </row>
    <row r="42" spans="1:31" s="7" customFormat="1" x14ac:dyDescent="0.25">
      <c r="A42" s="37">
        <v>40</v>
      </c>
      <c r="B42" s="39" t="s">
        <v>105</v>
      </c>
      <c r="C42" s="39" t="s">
        <v>106</v>
      </c>
      <c r="D42" s="27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f>IF('[1]dezechilibre UR'!AC42&lt;0,"deficit",IF('[1]dezechilibre UR'!AC42&gt;0,"excedent",0))</f>
        <v>0</v>
      </c>
      <c r="AC42" s="24">
        <f>IF('[1]dezechilibre UR'!AD42&lt;0,"deficit",IF('[1]dezechilibre UR'!AD42&gt;0,"excedent",0))</f>
        <v>0</v>
      </c>
      <c r="AD42" s="24">
        <v>0</v>
      </c>
      <c r="AE42" s="20">
        <v>0</v>
      </c>
    </row>
    <row r="43" spans="1:31" s="7" customFormat="1" x14ac:dyDescent="0.25">
      <c r="A43" s="37">
        <v>41</v>
      </c>
      <c r="B43" s="39" t="s">
        <v>26</v>
      </c>
      <c r="C43" s="39" t="s">
        <v>6</v>
      </c>
      <c r="D43" s="27" t="s">
        <v>192</v>
      </c>
      <c r="E43" s="24" t="s">
        <v>192</v>
      </c>
      <c r="F43" s="24" t="s">
        <v>192</v>
      </c>
      <c r="G43" s="24" t="s">
        <v>192</v>
      </c>
      <c r="H43" s="24" t="s">
        <v>192</v>
      </c>
      <c r="I43" s="24" t="s">
        <v>192</v>
      </c>
      <c r="J43" s="24" t="s">
        <v>192</v>
      </c>
      <c r="K43" s="24" t="s">
        <v>192</v>
      </c>
      <c r="L43" s="24" t="s">
        <v>192</v>
      </c>
      <c r="M43" s="24" t="s">
        <v>193</v>
      </c>
      <c r="N43" s="24" t="s">
        <v>192</v>
      </c>
      <c r="O43" s="24" t="s">
        <v>192</v>
      </c>
      <c r="P43" s="24" t="s">
        <v>192</v>
      </c>
      <c r="Q43" s="24" t="s">
        <v>192</v>
      </c>
      <c r="R43" s="24" t="s">
        <v>192</v>
      </c>
      <c r="S43" s="24" t="s">
        <v>192</v>
      </c>
      <c r="T43" s="24" t="s">
        <v>192</v>
      </c>
      <c r="U43" s="24" t="s">
        <v>192</v>
      </c>
      <c r="V43" s="24" t="s">
        <v>192</v>
      </c>
      <c r="W43" s="24" t="s">
        <v>192</v>
      </c>
      <c r="X43" s="24" t="s">
        <v>192</v>
      </c>
      <c r="Y43" s="24" t="s">
        <v>192</v>
      </c>
      <c r="Z43" s="24" t="s">
        <v>192</v>
      </c>
      <c r="AA43" s="24" t="s">
        <v>193</v>
      </c>
      <c r="AB43" s="24" t="str">
        <f>IF('[1]dezechilibre UR'!AC43&lt;0,"deficit",IF('[1]dezechilibre UR'!AC43&gt;0,"excedent",0))</f>
        <v>deficit</v>
      </c>
      <c r="AC43" s="24" t="str">
        <f>IF('[1]dezechilibre UR'!AD43&lt;0,"deficit",IF('[1]dezechilibre UR'!AD43&gt;0,"excedent",0))</f>
        <v>deficit</v>
      </c>
      <c r="AD43" s="24" t="s">
        <v>193</v>
      </c>
      <c r="AE43" s="20" t="s">
        <v>192</v>
      </c>
    </row>
    <row r="44" spans="1:31" s="7" customFormat="1" x14ac:dyDescent="0.25">
      <c r="A44" s="37">
        <v>42</v>
      </c>
      <c r="B44" s="39" t="s">
        <v>107</v>
      </c>
      <c r="C44" s="39" t="s">
        <v>108</v>
      </c>
      <c r="D44" s="27" t="s">
        <v>192</v>
      </c>
      <c r="E44" s="24" t="s">
        <v>192</v>
      </c>
      <c r="F44" s="24" t="s">
        <v>192</v>
      </c>
      <c r="G44" s="24" t="s">
        <v>192</v>
      </c>
      <c r="H44" s="24" t="s">
        <v>192</v>
      </c>
      <c r="I44" s="24" t="s">
        <v>192</v>
      </c>
      <c r="J44" s="24" t="s">
        <v>192</v>
      </c>
      <c r="K44" s="24" t="s">
        <v>192</v>
      </c>
      <c r="L44" s="24" t="s">
        <v>192</v>
      </c>
      <c r="M44" s="24" t="s">
        <v>192</v>
      </c>
      <c r="N44" s="24" t="s">
        <v>192</v>
      </c>
      <c r="O44" s="24" t="s">
        <v>192</v>
      </c>
      <c r="P44" s="24" t="s">
        <v>192</v>
      </c>
      <c r="Q44" s="24" t="s">
        <v>192</v>
      </c>
      <c r="R44" s="24" t="s">
        <v>192</v>
      </c>
      <c r="S44" s="24" t="s">
        <v>192</v>
      </c>
      <c r="T44" s="24" t="s">
        <v>193</v>
      </c>
      <c r="U44" s="24" t="s">
        <v>192</v>
      </c>
      <c r="V44" s="24" t="s">
        <v>193</v>
      </c>
      <c r="W44" s="24" t="s">
        <v>192</v>
      </c>
      <c r="X44" s="24" t="s">
        <v>192</v>
      </c>
      <c r="Y44" s="24" t="s">
        <v>193</v>
      </c>
      <c r="Z44" s="24" t="s">
        <v>192</v>
      </c>
      <c r="AA44" s="24" t="s">
        <v>192</v>
      </c>
      <c r="AB44" s="24" t="str">
        <f>IF('[1]dezechilibre UR'!AC44&lt;0,"deficit",IF('[1]dezechilibre UR'!AC44&gt;0,"excedent",0))</f>
        <v>deficit</v>
      </c>
      <c r="AC44" s="24" t="str">
        <f>IF('[1]dezechilibre UR'!AD44&lt;0,"deficit",IF('[1]dezechilibre UR'!AD44&gt;0,"excedent",0))</f>
        <v>excedent</v>
      </c>
      <c r="AD44" s="24" t="s">
        <v>192</v>
      </c>
      <c r="AE44" s="20" t="s">
        <v>192</v>
      </c>
    </row>
    <row r="45" spans="1:31" s="7" customFormat="1" x14ac:dyDescent="0.25">
      <c r="A45" s="37">
        <v>43</v>
      </c>
      <c r="B45" s="39" t="s">
        <v>109</v>
      </c>
      <c r="C45" s="39" t="s">
        <v>110</v>
      </c>
      <c r="D45" s="27" t="s">
        <v>193</v>
      </c>
      <c r="E45" s="24" t="s">
        <v>193</v>
      </c>
      <c r="F45" s="24" t="s">
        <v>193</v>
      </c>
      <c r="G45" s="24" t="s">
        <v>193</v>
      </c>
      <c r="H45" s="24" t="s">
        <v>193</v>
      </c>
      <c r="I45" s="24" t="s">
        <v>193</v>
      </c>
      <c r="J45" s="24" t="s">
        <v>193</v>
      </c>
      <c r="K45" s="24" t="s">
        <v>193</v>
      </c>
      <c r="L45" s="24" t="s">
        <v>193</v>
      </c>
      <c r="M45" s="24" t="s">
        <v>193</v>
      </c>
      <c r="N45" s="24" t="s">
        <v>193</v>
      </c>
      <c r="O45" s="24" t="s">
        <v>193</v>
      </c>
      <c r="P45" s="24" t="s">
        <v>193</v>
      </c>
      <c r="Q45" s="24" t="s">
        <v>193</v>
      </c>
      <c r="R45" s="24" t="s">
        <v>193</v>
      </c>
      <c r="S45" s="24" t="s">
        <v>193</v>
      </c>
      <c r="T45" s="24" t="s">
        <v>192</v>
      </c>
      <c r="U45" s="24" t="s">
        <v>193</v>
      </c>
      <c r="V45" s="24" t="s">
        <v>193</v>
      </c>
      <c r="W45" s="24" t="s">
        <v>193</v>
      </c>
      <c r="X45" s="24" t="s">
        <v>193</v>
      </c>
      <c r="Y45" s="24" t="s">
        <v>193</v>
      </c>
      <c r="Z45" s="24" t="s">
        <v>193</v>
      </c>
      <c r="AA45" s="24" t="s">
        <v>193</v>
      </c>
      <c r="AB45" s="24" t="str">
        <f>IF('[1]dezechilibre UR'!AC45&lt;0,"deficit",IF('[1]dezechilibre UR'!AC45&gt;0,"excedent",0))</f>
        <v>deficit</v>
      </c>
      <c r="AC45" s="24" t="str">
        <f>IF('[1]dezechilibre UR'!AD45&lt;0,"deficit",IF('[1]dezechilibre UR'!AD45&gt;0,"excedent",0))</f>
        <v>deficit</v>
      </c>
      <c r="AD45" s="24" t="s">
        <v>193</v>
      </c>
      <c r="AE45" s="20" t="s">
        <v>193</v>
      </c>
    </row>
    <row r="46" spans="1:31" s="7" customFormat="1" x14ac:dyDescent="0.25">
      <c r="A46" s="37">
        <v>44</v>
      </c>
      <c r="B46" s="39" t="s">
        <v>111</v>
      </c>
      <c r="C46" s="39" t="s">
        <v>112</v>
      </c>
      <c r="D46" s="27" t="s">
        <v>192</v>
      </c>
      <c r="E46" s="24" t="s">
        <v>192</v>
      </c>
      <c r="F46" s="24" t="s">
        <v>192</v>
      </c>
      <c r="G46" s="24" t="s">
        <v>192</v>
      </c>
      <c r="H46" s="24" t="s">
        <v>192</v>
      </c>
      <c r="I46" s="24" t="s">
        <v>192</v>
      </c>
      <c r="J46" s="24" t="s">
        <v>192</v>
      </c>
      <c r="K46" s="24" t="s">
        <v>192</v>
      </c>
      <c r="L46" s="24" t="s">
        <v>192</v>
      </c>
      <c r="M46" s="24" t="s">
        <v>192</v>
      </c>
      <c r="N46" s="24" t="s">
        <v>192</v>
      </c>
      <c r="O46" s="24" t="s">
        <v>193</v>
      </c>
      <c r="P46" s="24" t="s">
        <v>192</v>
      </c>
      <c r="Q46" s="24" t="s">
        <v>192</v>
      </c>
      <c r="R46" s="24" t="s">
        <v>192</v>
      </c>
      <c r="S46" s="24" t="s">
        <v>192</v>
      </c>
      <c r="T46" s="24" t="s">
        <v>192</v>
      </c>
      <c r="U46" s="24" t="s">
        <v>192</v>
      </c>
      <c r="V46" s="24" t="s">
        <v>192</v>
      </c>
      <c r="W46" s="24" t="s">
        <v>192</v>
      </c>
      <c r="X46" s="24" t="s">
        <v>192</v>
      </c>
      <c r="Y46" s="24" t="s">
        <v>192</v>
      </c>
      <c r="Z46" s="24" t="s">
        <v>193</v>
      </c>
      <c r="AA46" s="24" t="s">
        <v>193</v>
      </c>
      <c r="AB46" s="24" t="str">
        <f>IF('[1]dezechilibre UR'!AC46&lt;0,"deficit",IF('[1]dezechilibre UR'!AC46&gt;0,"excedent",0))</f>
        <v>excedent</v>
      </c>
      <c r="AC46" s="24" t="str">
        <f>IF('[1]dezechilibre UR'!AD46&lt;0,"deficit",IF('[1]dezechilibre UR'!AD46&gt;0,"excedent",0))</f>
        <v>excedent</v>
      </c>
      <c r="AD46" s="24" t="s">
        <v>193</v>
      </c>
      <c r="AE46" s="20" t="s">
        <v>192</v>
      </c>
    </row>
    <row r="47" spans="1:31" s="7" customFormat="1" x14ac:dyDescent="0.25">
      <c r="A47" s="37">
        <v>45</v>
      </c>
      <c r="B47" s="39" t="s">
        <v>113</v>
      </c>
      <c r="C47" s="39" t="s">
        <v>114</v>
      </c>
      <c r="D47" s="27" t="s">
        <v>192</v>
      </c>
      <c r="E47" s="24" t="s">
        <v>192</v>
      </c>
      <c r="F47" s="24" t="s">
        <v>192</v>
      </c>
      <c r="G47" s="24" t="s">
        <v>193</v>
      </c>
      <c r="H47" s="24" t="s">
        <v>193</v>
      </c>
      <c r="I47" s="24" t="s">
        <v>193</v>
      </c>
      <c r="J47" s="24" t="s">
        <v>193</v>
      </c>
      <c r="K47" s="24" t="s">
        <v>192</v>
      </c>
      <c r="L47" s="24" t="s">
        <v>193</v>
      </c>
      <c r="M47" s="24" t="s">
        <v>192</v>
      </c>
      <c r="N47" s="24" t="s">
        <v>192</v>
      </c>
      <c r="O47" s="24" t="s">
        <v>193</v>
      </c>
      <c r="P47" s="24" t="s">
        <v>193</v>
      </c>
      <c r="Q47" s="24" t="s">
        <v>192</v>
      </c>
      <c r="R47" s="24" t="s">
        <v>192</v>
      </c>
      <c r="S47" s="24" t="s">
        <v>193</v>
      </c>
      <c r="T47" s="24" t="s">
        <v>192</v>
      </c>
      <c r="U47" s="24" t="s">
        <v>192</v>
      </c>
      <c r="V47" s="24" t="s">
        <v>192</v>
      </c>
      <c r="W47" s="24" t="s">
        <v>192</v>
      </c>
      <c r="X47" s="24" t="s">
        <v>192</v>
      </c>
      <c r="Y47" s="24" t="s">
        <v>193</v>
      </c>
      <c r="Z47" s="24" t="s">
        <v>193</v>
      </c>
      <c r="AA47" s="24" t="s">
        <v>193</v>
      </c>
      <c r="AB47" s="24" t="str">
        <f>IF('[1]dezechilibre UR'!AC47&lt;0,"deficit",IF('[1]dezechilibre UR'!AC47&gt;0,"excedent",0))</f>
        <v>excedent</v>
      </c>
      <c r="AC47" s="24" t="str">
        <f>IF('[1]dezechilibre UR'!AD47&lt;0,"deficit",IF('[1]dezechilibre UR'!AD47&gt;0,"excedent",0))</f>
        <v>deficit</v>
      </c>
      <c r="AD47" s="24" t="s">
        <v>193</v>
      </c>
      <c r="AE47" s="20" t="s">
        <v>192</v>
      </c>
    </row>
    <row r="48" spans="1:31" s="7" customFormat="1" x14ac:dyDescent="0.25">
      <c r="A48" s="37">
        <v>46</v>
      </c>
      <c r="B48" s="39" t="s">
        <v>115</v>
      </c>
      <c r="C48" s="39" t="s">
        <v>116</v>
      </c>
      <c r="D48" s="27" t="s">
        <v>192</v>
      </c>
      <c r="E48" s="24" t="s">
        <v>192</v>
      </c>
      <c r="F48" s="24" t="s">
        <v>192</v>
      </c>
      <c r="G48" s="24" t="s">
        <v>192</v>
      </c>
      <c r="H48" s="24" t="s">
        <v>192</v>
      </c>
      <c r="I48" s="24" t="s">
        <v>192</v>
      </c>
      <c r="J48" s="24" t="s">
        <v>192</v>
      </c>
      <c r="K48" s="24" t="s">
        <v>193</v>
      </c>
      <c r="L48" s="24" t="s">
        <v>192</v>
      </c>
      <c r="M48" s="24" t="s">
        <v>192</v>
      </c>
      <c r="N48" s="24" t="s">
        <v>192</v>
      </c>
      <c r="O48" s="24" t="s">
        <v>192</v>
      </c>
      <c r="P48" s="24" t="s">
        <v>192</v>
      </c>
      <c r="Q48" s="24" t="s">
        <v>193</v>
      </c>
      <c r="R48" s="24" t="s">
        <v>192</v>
      </c>
      <c r="S48" s="24" t="s">
        <v>192</v>
      </c>
      <c r="T48" s="24" t="s">
        <v>192</v>
      </c>
      <c r="U48" s="24" t="s">
        <v>192</v>
      </c>
      <c r="V48" s="24" t="s">
        <v>192</v>
      </c>
      <c r="W48" s="24" t="s">
        <v>192</v>
      </c>
      <c r="X48" s="24" t="s">
        <v>192</v>
      </c>
      <c r="Y48" s="24" t="s">
        <v>192</v>
      </c>
      <c r="Z48" s="24" t="s">
        <v>193</v>
      </c>
      <c r="AA48" s="24" t="s">
        <v>193</v>
      </c>
      <c r="AB48" s="24" t="str">
        <f>IF('[1]dezechilibre UR'!AC48&lt;0,"deficit",IF('[1]dezechilibre UR'!AC48&gt;0,"excedent",0))</f>
        <v>excedent</v>
      </c>
      <c r="AC48" s="24" t="str">
        <f>IF('[1]dezechilibre UR'!AD48&lt;0,"deficit",IF('[1]dezechilibre UR'!AD48&gt;0,"excedent",0))</f>
        <v>excedent</v>
      </c>
      <c r="AD48" s="24" t="s">
        <v>192</v>
      </c>
      <c r="AE48" s="20" t="s">
        <v>193</v>
      </c>
    </row>
    <row r="49" spans="1:31" s="7" customFormat="1" x14ac:dyDescent="0.25">
      <c r="A49" s="37">
        <v>47</v>
      </c>
      <c r="B49" s="39" t="s">
        <v>175</v>
      </c>
      <c r="C49" s="39" t="s">
        <v>176</v>
      </c>
      <c r="D49" s="27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f>IF('[1]dezechilibre UR'!AC49&lt;0,"deficit",IF('[1]dezechilibre UR'!AC49&gt;0,"excedent",0))</f>
        <v>0</v>
      </c>
      <c r="AC49" s="24">
        <f>IF('[1]dezechilibre UR'!AD49&lt;0,"deficit",IF('[1]dezechilibre UR'!AD49&gt;0,"excedent",0))</f>
        <v>0</v>
      </c>
      <c r="AD49" s="24">
        <v>0</v>
      </c>
      <c r="AE49" s="20">
        <v>0</v>
      </c>
    </row>
    <row r="50" spans="1:31" s="7" customFormat="1" x14ac:dyDescent="0.25">
      <c r="A50" s="37">
        <v>48</v>
      </c>
      <c r="B50" s="39" t="s">
        <v>117</v>
      </c>
      <c r="C50" s="39" t="s">
        <v>118</v>
      </c>
      <c r="D50" s="27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f>IF('[1]dezechilibre UR'!AC50&lt;0,"deficit",IF('[1]dezechilibre UR'!AC50&gt;0,"excedent",0))</f>
        <v>0</v>
      </c>
      <c r="AC50" s="24">
        <f>IF('[1]dezechilibre UR'!AD50&lt;0,"deficit",IF('[1]dezechilibre UR'!AD50&gt;0,"excedent",0))</f>
        <v>0</v>
      </c>
      <c r="AD50" s="24">
        <v>0</v>
      </c>
      <c r="AE50" s="20">
        <v>0</v>
      </c>
    </row>
    <row r="51" spans="1:31" s="7" customFormat="1" x14ac:dyDescent="0.25">
      <c r="A51" s="37">
        <v>49</v>
      </c>
      <c r="B51" s="39" t="s">
        <v>119</v>
      </c>
      <c r="C51" s="39" t="s">
        <v>120</v>
      </c>
      <c r="D51" s="27">
        <v>0</v>
      </c>
      <c r="E51" s="24">
        <v>0</v>
      </c>
      <c r="F51" s="24">
        <v>0</v>
      </c>
      <c r="G51" s="24">
        <v>0</v>
      </c>
      <c r="H51" s="24">
        <v>0</v>
      </c>
      <c r="I51" s="24" t="s">
        <v>193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 t="s">
        <v>192</v>
      </c>
      <c r="T51" s="24" t="s">
        <v>192</v>
      </c>
      <c r="U51" s="24">
        <v>0</v>
      </c>
      <c r="V51" s="24">
        <v>0</v>
      </c>
      <c r="W51" s="24">
        <v>0</v>
      </c>
      <c r="X51" s="24" t="s">
        <v>192</v>
      </c>
      <c r="Y51" s="24">
        <v>0</v>
      </c>
      <c r="Z51" s="24" t="s">
        <v>192</v>
      </c>
      <c r="AA51" s="24" t="s">
        <v>192</v>
      </c>
      <c r="AB51" s="24" t="str">
        <f>IF('[1]dezechilibre UR'!AC51&lt;0,"deficit",IF('[1]dezechilibre UR'!AC51&gt;0,"excedent",0))</f>
        <v>excedent</v>
      </c>
      <c r="AC51" s="24" t="str">
        <f>IF('[1]dezechilibre UR'!AD51&lt;0,"deficit",IF('[1]dezechilibre UR'!AD51&gt;0,"excedent",0))</f>
        <v>excedent</v>
      </c>
      <c r="AD51" s="24" t="s">
        <v>192</v>
      </c>
      <c r="AE51" s="20" t="s">
        <v>192</v>
      </c>
    </row>
    <row r="52" spans="1:31" s="7" customFormat="1" x14ac:dyDescent="0.25">
      <c r="A52" s="37">
        <v>50</v>
      </c>
      <c r="B52" s="39" t="s">
        <v>121</v>
      </c>
      <c r="C52" s="39" t="s">
        <v>122</v>
      </c>
      <c r="D52" s="27" t="s">
        <v>192</v>
      </c>
      <c r="E52" s="24" t="s">
        <v>192</v>
      </c>
      <c r="F52" s="24" t="s">
        <v>192</v>
      </c>
      <c r="G52" s="24" t="s">
        <v>192</v>
      </c>
      <c r="H52" s="24" t="s">
        <v>193</v>
      </c>
      <c r="I52" s="24" t="s">
        <v>193</v>
      </c>
      <c r="J52" s="24" t="s">
        <v>193</v>
      </c>
      <c r="K52" s="24" t="s">
        <v>193</v>
      </c>
      <c r="L52" s="24" t="s">
        <v>193</v>
      </c>
      <c r="M52" s="24" t="s">
        <v>193</v>
      </c>
      <c r="N52" s="24" t="s">
        <v>192</v>
      </c>
      <c r="O52" s="24" t="s">
        <v>192</v>
      </c>
      <c r="P52" s="24" t="s">
        <v>193</v>
      </c>
      <c r="Q52" s="24" t="s">
        <v>192</v>
      </c>
      <c r="R52" s="24" t="s">
        <v>192</v>
      </c>
      <c r="S52" s="24" t="s">
        <v>192</v>
      </c>
      <c r="T52" s="24" t="s">
        <v>192</v>
      </c>
      <c r="U52" s="24" t="s">
        <v>192</v>
      </c>
      <c r="V52" s="24" t="s">
        <v>192</v>
      </c>
      <c r="W52" s="24" t="s">
        <v>192</v>
      </c>
      <c r="X52" s="24" t="s">
        <v>192</v>
      </c>
      <c r="Y52" s="24" t="s">
        <v>192</v>
      </c>
      <c r="Z52" s="24" t="s">
        <v>192</v>
      </c>
      <c r="AA52" s="24" t="s">
        <v>192</v>
      </c>
      <c r="AB52" s="24" t="str">
        <f>IF('[1]dezechilibre UR'!AC52&lt;0,"deficit",IF('[1]dezechilibre UR'!AC52&gt;0,"excedent",0))</f>
        <v>deficit</v>
      </c>
      <c r="AC52" s="24" t="str">
        <f>IF('[1]dezechilibre UR'!AD52&lt;0,"deficit",IF('[1]dezechilibre UR'!AD52&gt;0,"excedent",0))</f>
        <v>deficit</v>
      </c>
      <c r="AD52" s="24" t="s">
        <v>192</v>
      </c>
      <c r="AE52" s="20" t="s">
        <v>193</v>
      </c>
    </row>
    <row r="53" spans="1:31" s="7" customFormat="1" x14ac:dyDescent="0.25">
      <c r="A53" s="37">
        <v>51</v>
      </c>
      <c r="B53" s="39" t="s">
        <v>123</v>
      </c>
      <c r="C53" s="39" t="s">
        <v>124</v>
      </c>
      <c r="D53" s="27" t="s">
        <v>192</v>
      </c>
      <c r="E53" s="24" t="s">
        <v>192</v>
      </c>
      <c r="F53" s="24" t="s">
        <v>192</v>
      </c>
      <c r="G53" s="24" t="s">
        <v>192</v>
      </c>
      <c r="H53" s="24" t="s">
        <v>192</v>
      </c>
      <c r="I53" s="24" t="s">
        <v>192</v>
      </c>
      <c r="J53" s="24" t="s">
        <v>192</v>
      </c>
      <c r="K53" s="24" t="s">
        <v>192</v>
      </c>
      <c r="L53" s="24" t="s">
        <v>192</v>
      </c>
      <c r="M53" s="24" t="s">
        <v>192</v>
      </c>
      <c r="N53" s="24" t="s">
        <v>192</v>
      </c>
      <c r="O53" s="24" t="s">
        <v>192</v>
      </c>
      <c r="P53" s="24" t="s">
        <v>192</v>
      </c>
      <c r="Q53" s="24" t="s">
        <v>192</v>
      </c>
      <c r="R53" s="24" t="s">
        <v>192</v>
      </c>
      <c r="S53" s="24" t="s">
        <v>192</v>
      </c>
      <c r="T53" s="24" t="s">
        <v>192</v>
      </c>
      <c r="U53" s="24" t="s">
        <v>192</v>
      </c>
      <c r="V53" s="24" t="s">
        <v>192</v>
      </c>
      <c r="W53" s="24" t="s">
        <v>192</v>
      </c>
      <c r="X53" s="24" t="s">
        <v>192</v>
      </c>
      <c r="Y53" s="24" t="s">
        <v>192</v>
      </c>
      <c r="Z53" s="24" t="s">
        <v>193</v>
      </c>
      <c r="AA53" s="24" t="s">
        <v>192</v>
      </c>
      <c r="AB53" s="24" t="str">
        <f>IF('[1]dezechilibre UR'!AC53&lt;0,"deficit",IF('[1]dezechilibre UR'!AC53&gt;0,"excedent",0))</f>
        <v>excedent</v>
      </c>
      <c r="AC53" s="24" t="str">
        <f>IF('[1]dezechilibre UR'!AD53&lt;0,"deficit",IF('[1]dezechilibre UR'!AD53&gt;0,"excedent",0))</f>
        <v>excedent</v>
      </c>
      <c r="AD53" s="24" t="s">
        <v>192</v>
      </c>
      <c r="AE53" s="20" t="s">
        <v>192</v>
      </c>
    </row>
    <row r="54" spans="1:31" s="7" customFormat="1" x14ac:dyDescent="0.25">
      <c r="A54" s="37">
        <v>52</v>
      </c>
      <c r="B54" s="39" t="s">
        <v>125</v>
      </c>
      <c r="C54" s="39" t="s">
        <v>126</v>
      </c>
      <c r="D54" s="27" t="s">
        <v>192</v>
      </c>
      <c r="E54" s="24" t="s">
        <v>192</v>
      </c>
      <c r="F54" s="24" t="s">
        <v>192</v>
      </c>
      <c r="G54" s="24" t="s">
        <v>192</v>
      </c>
      <c r="H54" s="24" t="s">
        <v>192</v>
      </c>
      <c r="I54" s="24" t="s">
        <v>192</v>
      </c>
      <c r="J54" s="24" t="s">
        <v>192</v>
      </c>
      <c r="K54" s="24" t="s">
        <v>192</v>
      </c>
      <c r="L54" s="24" t="s">
        <v>192</v>
      </c>
      <c r="M54" s="24" t="s">
        <v>192</v>
      </c>
      <c r="N54" s="24" t="s">
        <v>192</v>
      </c>
      <c r="O54" s="24" t="s">
        <v>192</v>
      </c>
      <c r="P54" s="24" t="s">
        <v>192</v>
      </c>
      <c r="Q54" s="24" t="s">
        <v>192</v>
      </c>
      <c r="R54" s="24" t="s">
        <v>192</v>
      </c>
      <c r="S54" s="24" t="s">
        <v>192</v>
      </c>
      <c r="T54" s="24" t="s">
        <v>192</v>
      </c>
      <c r="U54" s="24" t="s">
        <v>192</v>
      </c>
      <c r="V54" s="24" t="s">
        <v>192</v>
      </c>
      <c r="W54" s="24" t="s">
        <v>192</v>
      </c>
      <c r="X54" s="24" t="s">
        <v>192</v>
      </c>
      <c r="Y54" s="24" t="s">
        <v>192</v>
      </c>
      <c r="Z54" s="24" t="s">
        <v>192</v>
      </c>
      <c r="AA54" s="24" t="s">
        <v>192</v>
      </c>
      <c r="AB54" s="24" t="str">
        <f>IF('[1]dezechilibre UR'!AC54&lt;0,"deficit",IF('[1]dezechilibre UR'!AC54&gt;0,"excedent",0))</f>
        <v>excedent</v>
      </c>
      <c r="AC54" s="24" t="str">
        <f>IF('[1]dezechilibre UR'!AD54&lt;0,"deficit",IF('[1]dezechilibre UR'!AD54&gt;0,"excedent",0))</f>
        <v>excedent</v>
      </c>
      <c r="AD54" s="24" t="s">
        <v>192</v>
      </c>
      <c r="AE54" s="20" t="s">
        <v>192</v>
      </c>
    </row>
    <row r="55" spans="1:31" s="7" customFormat="1" x14ac:dyDescent="0.25">
      <c r="A55" s="37">
        <v>53</v>
      </c>
      <c r="B55" s="39" t="s">
        <v>127</v>
      </c>
      <c r="C55" s="39" t="s">
        <v>128</v>
      </c>
      <c r="D55" s="27" t="s">
        <v>192</v>
      </c>
      <c r="E55" s="24" t="s">
        <v>192</v>
      </c>
      <c r="F55" s="24" t="s">
        <v>192</v>
      </c>
      <c r="G55" s="24" t="s">
        <v>192</v>
      </c>
      <c r="H55" s="24" t="s">
        <v>192</v>
      </c>
      <c r="I55" s="24" t="s">
        <v>192</v>
      </c>
      <c r="J55" s="24" t="s">
        <v>192</v>
      </c>
      <c r="K55" s="24" t="s">
        <v>192</v>
      </c>
      <c r="L55" s="24" t="s">
        <v>192</v>
      </c>
      <c r="M55" s="24" t="s">
        <v>192</v>
      </c>
      <c r="N55" s="24" t="s">
        <v>192</v>
      </c>
      <c r="O55" s="24" t="s">
        <v>193</v>
      </c>
      <c r="P55" s="24" t="s">
        <v>193</v>
      </c>
      <c r="Q55" s="24" t="s">
        <v>193</v>
      </c>
      <c r="R55" s="24" t="s">
        <v>192</v>
      </c>
      <c r="S55" s="24" t="s">
        <v>192</v>
      </c>
      <c r="T55" s="24" t="s">
        <v>192</v>
      </c>
      <c r="U55" s="24" t="s">
        <v>192</v>
      </c>
      <c r="V55" s="24" t="s">
        <v>192</v>
      </c>
      <c r="W55" s="24" t="s">
        <v>192</v>
      </c>
      <c r="X55" s="24" t="s">
        <v>192</v>
      </c>
      <c r="Y55" s="24" t="s">
        <v>192</v>
      </c>
      <c r="Z55" s="24" t="s">
        <v>193</v>
      </c>
      <c r="AA55" s="24" t="s">
        <v>193</v>
      </c>
      <c r="AB55" s="24" t="str">
        <f>IF('[1]dezechilibre UR'!AC55&lt;0,"deficit",IF('[1]dezechilibre UR'!AC55&gt;0,"excedent",0))</f>
        <v>excedent</v>
      </c>
      <c r="AC55" s="24" t="str">
        <f>IF('[1]dezechilibre UR'!AD55&lt;0,"deficit",IF('[1]dezechilibre UR'!AD55&gt;0,"excedent",0))</f>
        <v>excedent</v>
      </c>
      <c r="AD55" s="24" t="s">
        <v>192</v>
      </c>
      <c r="AE55" s="20" t="s">
        <v>192</v>
      </c>
    </row>
    <row r="56" spans="1:31" s="7" customFormat="1" x14ac:dyDescent="0.25">
      <c r="A56" s="37">
        <v>54</v>
      </c>
      <c r="B56" s="39" t="s">
        <v>129</v>
      </c>
      <c r="C56" s="39" t="s">
        <v>130</v>
      </c>
      <c r="D56" s="27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f>IF('[1]dezechilibre UR'!AC56&lt;0,"deficit",IF('[1]dezechilibre UR'!AC56&gt;0,"excedent",0))</f>
        <v>0</v>
      </c>
      <c r="AC56" s="24">
        <f>IF('[1]dezechilibre UR'!AD56&lt;0,"deficit",IF('[1]dezechilibre UR'!AD56&gt;0,"excedent",0))</f>
        <v>0</v>
      </c>
      <c r="AD56" s="24">
        <v>0</v>
      </c>
      <c r="AE56" s="20">
        <v>0</v>
      </c>
    </row>
    <row r="57" spans="1:31" s="7" customFormat="1" x14ac:dyDescent="0.25">
      <c r="A57" s="37">
        <v>55</v>
      </c>
      <c r="B57" s="39" t="s">
        <v>131</v>
      </c>
      <c r="C57" s="39" t="s">
        <v>132</v>
      </c>
      <c r="D57" s="27" t="s">
        <v>192</v>
      </c>
      <c r="E57" s="24" t="s">
        <v>192</v>
      </c>
      <c r="F57" s="24" t="s">
        <v>192</v>
      </c>
      <c r="G57" s="24" t="s">
        <v>192</v>
      </c>
      <c r="H57" s="24" t="s">
        <v>192</v>
      </c>
      <c r="I57" s="24" t="s">
        <v>192</v>
      </c>
      <c r="J57" s="24" t="s">
        <v>192</v>
      </c>
      <c r="K57" s="24" t="s">
        <v>192</v>
      </c>
      <c r="L57" s="24" t="s">
        <v>192</v>
      </c>
      <c r="M57" s="24" t="s">
        <v>192</v>
      </c>
      <c r="N57" s="24" t="s">
        <v>192</v>
      </c>
      <c r="O57" s="24" t="s">
        <v>192</v>
      </c>
      <c r="P57" s="24" t="s">
        <v>192</v>
      </c>
      <c r="Q57" s="24" t="s">
        <v>192</v>
      </c>
      <c r="R57" s="24" t="s">
        <v>192</v>
      </c>
      <c r="S57" s="24" t="s">
        <v>192</v>
      </c>
      <c r="T57" s="24" t="s">
        <v>192</v>
      </c>
      <c r="U57" s="24" t="s">
        <v>192</v>
      </c>
      <c r="V57" s="24" t="s">
        <v>192</v>
      </c>
      <c r="W57" s="24" t="s">
        <v>192</v>
      </c>
      <c r="X57" s="24" t="s">
        <v>192</v>
      </c>
      <c r="Y57" s="24" t="s">
        <v>193</v>
      </c>
      <c r="Z57" s="24" t="s">
        <v>192</v>
      </c>
      <c r="AA57" s="24" t="s">
        <v>192</v>
      </c>
      <c r="AB57" s="24" t="str">
        <f>IF('[1]dezechilibre UR'!AC57&lt;0,"deficit",IF('[1]dezechilibre UR'!AC57&gt;0,"excedent",0))</f>
        <v>deficit</v>
      </c>
      <c r="AC57" s="24" t="str">
        <f>IF('[1]dezechilibre UR'!AD57&lt;0,"deficit",IF('[1]dezechilibre UR'!AD57&gt;0,"excedent",0))</f>
        <v>deficit</v>
      </c>
      <c r="AD57" s="24" t="s">
        <v>193</v>
      </c>
      <c r="AE57" s="20" t="s">
        <v>192</v>
      </c>
    </row>
    <row r="58" spans="1:31" s="7" customFormat="1" x14ac:dyDescent="0.25">
      <c r="A58" s="37">
        <v>56</v>
      </c>
      <c r="B58" s="39" t="s">
        <v>27</v>
      </c>
      <c r="C58" s="39" t="s">
        <v>133</v>
      </c>
      <c r="D58" s="27" t="s">
        <v>192</v>
      </c>
      <c r="E58" s="24" t="s">
        <v>192</v>
      </c>
      <c r="F58" s="24" t="s">
        <v>192</v>
      </c>
      <c r="G58" s="24" t="s">
        <v>193</v>
      </c>
      <c r="H58" s="24" t="s">
        <v>193</v>
      </c>
      <c r="I58" s="24" t="s">
        <v>193</v>
      </c>
      <c r="J58" s="24" t="s">
        <v>192</v>
      </c>
      <c r="K58" s="24" t="s">
        <v>193</v>
      </c>
      <c r="L58" s="24" t="s">
        <v>192</v>
      </c>
      <c r="M58" s="24" t="s">
        <v>193</v>
      </c>
      <c r="N58" s="24" t="s">
        <v>192</v>
      </c>
      <c r="O58" s="24" t="s">
        <v>192</v>
      </c>
      <c r="P58" s="24" t="s">
        <v>192</v>
      </c>
      <c r="Q58" s="24" t="s">
        <v>192</v>
      </c>
      <c r="R58" s="24" t="s">
        <v>192</v>
      </c>
      <c r="S58" s="24" t="s">
        <v>193</v>
      </c>
      <c r="T58" s="24" t="s">
        <v>193</v>
      </c>
      <c r="U58" s="24" t="s">
        <v>193</v>
      </c>
      <c r="V58" s="24" t="s">
        <v>192</v>
      </c>
      <c r="W58" s="24" t="s">
        <v>192</v>
      </c>
      <c r="X58" s="24" t="s">
        <v>192</v>
      </c>
      <c r="Y58" s="24" t="s">
        <v>192</v>
      </c>
      <c r="Z58" s="24" t="s">
        <v>192</v>
      </c>
      <c r="AA58" s="24" t="s">
        <v>193</v>
      </c>
      <c r="AB58" s="24" t="str">
        <f>IF('[1]dezechilibre UR'!AC58&lt;0,"deficit",IF('[1]dezechilibre UR'!AC58&gt;0,"excedent",0))</f>
        <v>deficit</v>
      </c>
      <c r="AC58" s="24" t="str">
        <f>IF('[1]dezechilibre UR'!AD58&lt;0,"deficit",IF('[1]dezechilibre UR'!AD58&gt;0,"excedent",0))</f>
        <v>excedent</v>
      </c>
      <c r="AD58" s="24" t="s">
        <v>192</v>
      </c>
      <c r="AE58" s="20" t="s">
        <v>192</v>
      </c>
    </row>
    <row r="59" spans="1:31" s="7" customFormat="1" x14ac:dyDescent="0.25">
      <c r="A59" s="37">
        <v>57</v>
      </c>
      <c r="B59" s="39" t="s">
        <v>188</v>
      </c>
      <c r="C59" s="39" t="s">
        <v>189</v>
      </c>
      <c r="D59" s="27" t="s">
        <v>192</v>
      </c>
      <c r="E59" s="24" t="s">
        <v>192</v>
      </c>
      <c r="F59" s="24" t="s">
        <v>192</v>
      </c>
      <c r="G59" s="24" t="s">
        <v>192</v>
      </c>
      <c r="H59" s="24" t="s">
        <v>192</v>
      </c>
      <c r="I59" s="24" t="s">
        <v>192</v>
      </c>
      <c r="J59" s="24" t="s">
        <v>193</v>
      </c>
      <c r="K59" s="24" t="s">
        <v>193</v>
      </c>
      <c r="L59" s="24" t="s">
        <v>193</v>
      </c>
      <c r="M59" s="24" t="s">
        <v>193</v>
      </c>
      <c r="N59" s="24" t="s">
        <v>193</v>
      </c>
      <c r="O59" s="24" t="s">
        <v>193</v>
      </c>
      <c r="P59" s="24" t="s">
        <v>193</v>
      </c>
      <c r="Q59" s="24" t="s">
        <v>193</v>
      </c>
      <c r="R59" s="24" t="s">
        <v>192</v>
      </c>
      <c r="S59" s="24" t="s">
        <v>193</v>
      </c>
      <c r="T59" s="24" t="s">
        <v>192</v>
      </c>
      <c r="U59" s="24" t="s">
        <v>193</v>
      </c>
      <c r="V59" s="24" t="s">
        <v>193</v>
      </c>
      <c r="W59" s="24" t="s">
        <v>192</v>
      </c>
      <c r="X59" s="24" t="s">
        <v>192</v>
      </c>
      <c r="Y59" s="24" t="s">
        <v>193</v>
      </c>
      <c r="Z59" s="24" t="s">
        <v>193</v>
      </c>
      <c r="AA59" s="24" t="s">
        <v>193</v>
      </c>
      <c r="AB59" s="24" t="str">
        <f>IF('[1]dezechilibre UR'!AC59&lt;0,"deficit",IF('[1]dezechilibre UR'!AC59&gt;0,"excedent",0))</f>
        <v>deficit</v>
      </c>
      <c r="AC59" s="24" t="str">
        <f>IF('[1]dezechilibre UR'!AD59&lt;0,"deficit",IF('[1]dezechilibre UR'!AD59&gt;0,"excedent",0))</f>
        <v>deficit</v>
      </c>
      <c r="AD59" s="24" t="s">
        <v>193</v>
      </c>
      <c r="AE59" s="20" t="s">
        <v>192</v>
      </c>
    </row>
    <row r="60" spans="1:31" s="7" customFormat="1" x14ac:dyDescent="0.25">
      <c r="A60" s="37">
        <v>58</v>
      </c>
      <c r="B60" s="39" t="s">
        <v>28</v>
      </c>
      <c r="C60" s="39" t="s">
        <v>7</v>
      </c>
      <c r="D60" s="27" t="s">
        <v>192</v>
      </c>
      <c r="E60" s="24" t="s">
        <v>192</v>
      </c>
      <c r="F60" s="24" t="s">
        <v>193</v>
      </c>
      <c r="G60" s="24" t="s">
        <v>192</v>
      </c>
      <c r="H60" s="24" t="s">
        <v>192</v>
      </c>
      <c r="I60" s="24" t="s">
        <v>193</v>
      </c>
      <c r="J60" s="24" t="s">
        <v>192</v>
      </c>
      <c r="K60" s="24" t="s">
        <v>192</v>
      </c>
      <c r="L60" s="24" t="s">
        <v>193</v>
      </c>
      <c r="M60" s="24" t="s">
        <v>192</v>
      </c>
      <c r="N60" s="24" t="s">
        <v>193</v>
      </c>
      <c r="O60" s="24" t="s">
        <v>192</v>
      </c>
      <c r="P60" s="24" t="s">
        <v>192</v>
      </c>
      <c r="Q60" s="24" t="s">
        <v>193</v>
      </c>
      <c r="R60" s="24" t="s">
        <v>192</v>
      </c>
      <c r="S60" s="24" t="s">
        <v>192</v>
      </c>
      <c r="T60" s="24" t="s">
        <v>193</v>
      </c>
      <c r="U60" s="24" t="s">
        <v>193</v>
      </c>
      <c r="V60" s="24" t="s">
        <v>192</v>
      </c>
      <c r="W60" s="24" t="s">
        <v>193</v>
      </c>
      <c r="X60" s="24" t="s">
        <v>192</v>
      </c>
      <c r="Y60" s="24" t="s">
        <v>193</v>
      </c>
      <c r="Z60" s="24" t="s">
        <v>193</v>
      </c>
      <c r="AA60" s="24" t="s">
        <v>192</v>
      </c>
      <c r="AB60" s="24" t="str">
        <f>IF('[1]dezechilibre UR'!AC60&lt;0,"deficit",IF('[1]dezechilibre UR'!AC60&gt;0,"excedent",0))</f>
        <v>deficit</v>
      </c>
      <c r="AC60" s="24" t="str">
        <f>IF('[1]dezechilibre UR'!AD60&lt;0,"deficit",IF('[1]dezechilibre UR'!AD60&gt;0,"excedent",0))</f>
        <v>deficit</v>
      </c>
      <c r="AD60" s="24" t="s">
        <v>192</v>
      </c>
      <c r="AE60" s="20" t="s">
        <v>193</v>
      </c>
    </row>
    <row r="61" spans="1:31" s="7" customFormat="1" x14ac:dyDescent="0.25">
      <c r="A61" s="37">
        <v>59</v>
      </c>
      <c r="B61" s="39" t="s">
        <v>134</v>
      </c>
      <c r="C61" s="39" t="s">
        <v>135</v>
      </c>
      <c r="D61" s="27" t="s">
        <v>192</v>
      </c>
      <c r="E61" s="24" t="s">
        <v>192</v>
      </c>
      <c r="F61" s="24" t="s">
        <v>192</v>
      </c>
      <c r="G61" s="24" t="s">
        <v>192</v>
      </c>
      <c r="H61" s="24" t="s">
        <v>192</v>
      </c>
      <c r="I61" s="24" t="s">
        <v>192</v>
      </c>
      <c r="J61" s="24" t="s">
        <v>192</v>
      </c>
      <c r="K61" s="24" t="s">
        <v>193</v>
      </c>
      <c r="L61" s="24" t="s">
        <v>193</v>
      </c>
      <c r="M61" s="24" t="s">
        <v>193</v>
      </c>
      <c r="N61" s="24" t="s">
        <v>193</v>
      </c>
      <c r="O61" s="24" t="s">
        <v>193</v>
      </c>
      <c r="P61" s="24" t="s">
        <v>193</v>
      </c>
      <c r="Q61" s="24" t="s">
        <v>193</v>
      </c>
      <c r="R61" s="24" t="s">
        <v>192</v>
      </c>
      <c r="S61" s="24" t="s">
        <v>192</v>
      </c>
      <c r="T61" s="24" t="s">
        <v>192</v>
      </c>
      <c r="U61" s="24" t="s">
        <v>192</v>
      </c>
      <c r="V61" s="24" t="s">
        <v>192</v>
      </c>
      <c r="W61" s="24" t="s">
        <v>193</v>
      </c>
      <c r="X61" s="24" t="s">
        <v>193</v>
      </c>
      <c r="Y61" s="24" t="s">
        <v>193</v>
      </c>
      <c r="Z61" s="24" t="s">
        <v>193</v>
      </c>
      <c r="AA61" s="24" t="s">
        <v>193</v>
      </c>
      <c r="AB61" s="24" t="str">
        <f>IF('[1]dezechilibre UR'!AC61&lt;0,"deficit",IF('[1]dezechilibre UR'!AC61&gt;0,"excedent",0))</f>
        <v>excedent</v>
      </c>
      <c r="AC61" s="24" t="str">
        <f>IF('[1]dezechilibre UR'!AD61&lt;0,"deficit",IF('[1]dezechilibre UR'!AD61&gt;0,"excedent",0))</f>
        <v>deficit</v>
      </c>
      <c r="AD61" s="24" t="s">
        <v>192</v>
      </c>
      <c r="AE61" s="20" t="s">
        <v>192</v>
      </c>
    </row>
    <row r="62" spans="1:31" s="7" customFormat="1" x14ac:dyDescent="0.25">
      <c r="A62" s="37">
        <v>60</v>
      </c>
      <c r="B62" s="39" t="s">
        <v>136</v>
      </c>
      <c r="C62" s="39" t="s">
        <v>190</v>
      </c>
      <c r="D62" s="27" t="s">
        <v>192</v>
      </c>
      <c r="E62" s="24" t="s">
        <v>192</v>
      </c>
      <c r="F62" s="24" t="s">
        <v>192</v>
      </c>
      <c r="G62" s="24" t="s">
        <v>192</v>
      </c>
      <c r="H62" s="24" t="s">
        <v>192</v>
      </c>
      <c r="I62" s="24" t="s">
        <v>192</v>
      </c>
      <c r="J62" s="24" t="s">
        <v>192</v>
      </c>
      <c r="K62" s="24" t="s">
        <v>192</v>
      </c>
      <c r="L62" s="24" t="s">
        <v>192</v>
      </c>
      <c r="M62" s="24" t="s">
        <v>192</v>
      </c>
      <c r="N62" s="24" t="s">
        <v>192</v>
      </c>
      <c r="O62" s="24" t="s">
        <v>193</v>
      </c>
      <c r="P62" s="24" t="s">
        <v>193</v>
      </c>
      <c r="Q62" s="24" t="s">
        <v>193</v>
      </c>
      <c r="R62" s="24" t="s">
        <v>192</v>
      </c>
      <c r="S62" s="24" t="s">
        <v>192</v>
      </c>
      <c r="T62" s="24" t="s">
        <v>192</v>
      </c>
      <c r="U62" s="24" t="s">
        <v>193</v>
      </c>
      <c r="V62" s="24" t="s">
        <v>192</v>
      </c>
      <c r="W62" s="24" t="s">
        <v>192</v>
      </c>
      <c r="X62" s="24" t="s">
        <v>192</v>
      </c>
      <c r="Y62" s="24" t="s">
        <v>193</v>
      </c>
      <c r="Z62" s="24" t="s">
        <v>192</v>
      </c>
      <c r="AA62" s="24" t="s">
        <v>192</v>
      </c>
      <c r="AB62" s="24" t="str">
        <f>IF('[1]dezechilibre UR'!AC62&lt;0,"deficit",IF('[1]dezechilibre UR'!AC62&gt;0,"excedent",0))</f>
        <v>deficit</v>
      </c>
      <c r="AC62" s="24" t="str">
        <f>IF('[1]dezechilibre UR'!AD62&lt;0,"deficit",IF('[1]dezechilibre UR'!AD62&gt;0,"excedent",0))</f>
        <v>excedent</v>
      </c>
      <c r="AD62" s="24" t="s">
        <v>192</v>
      </c>
      <c r="AE62" s="20" t="s">
        <v>192</v>
      </c>
    </row>
    <row r="63" spans="1:31" s="7" customFormat="1" x14ac:dyDescent="0.25">
      <c r="A63" s="37">
        <v>61</v>
      </c>
      <c r="B63" s="39" t="s">
        <v>29</v>
      </c>
      <c r="C63" s="39" t="s">
        <v>8</v>
      </c>
      <c r="D63" s="27" t="s">
        <v>193</v>
      </c>
      <c r="E63" s="24" t="s">
        <v>193</v>
      </c>
      <c r="F63" s="24" t="s">
        <v>193</v>
      </c>
      <c r="G63" s="24" t="s">
        <v>193</v>
      </c>
      <c r="H63" s="24" t="s">
        <v>193</v>
      </c>
      <c r="I63" s="24" t="s">
        <v>193</v>
      </c>
      <c r="J63" s="24" t="s">
        <v>193</v>
      </c>
      <c r="K63" s="24" t="s">
        <v>193</v>
      </c>
      <c r="L63" s="24" t="s">
        <v>193</v>
      </c>
      <c r="M63" s="24" t="s">
        <v>193</v>
      </c>
      <c r="N63" s="24" t="s">
        <v>193</v>
      </c>
      <c r="O63" s="24" t="s">
        <v>193</v>
      </c>
      <c r="P63" s="24" t="s">
        <v>193</v>
      </c>
      <c r="Q63" s="24" t="s">
        <v>193</v>
      </c>
      <c r="R63" s="24" t="s">
        <v>193</v>
      </c>
      <c r="S63" s="24" t="s">
        <v>193</v>
      </c>
      <c r="T63" s="24" t="s">
        <v>193</v>
      </c>
      <c r="U63" s="24" t="s">
        <v>193</v>
      </c>
      <c r="V63" s="24" t="s">
        <v>193</v>
      </c>
      <c r="W63" s="24" t="s">
        <v>193</v>
      </c>
      <c r="X63" s="24" t="s">
        <v>193</v>
      </c>
      <c r="Y63" s="24" t="s">
        <v>193</v>
      </c>
      <c r="Z63" s="24" t="s">
        <v>193</v>
      </c>
      <c r="AA63" s="24" t="s">
        <v>193</v>
      </c>
      <c r="AB63" s="24" t="str">
        <f>IF('[1]dezechilibre UR'!AC63&lt;0,"deficit",IF('[1]dezechilibre UR'!AC63&gt;0,"excedent",0))</f>
        <v>deficit</v>
      </c>
      <c r="AC63" s="24" t="str">
        <f>IF('[1]dezechilibre UR'!AD63&lt;0,"deficit",IF('[1]dezechilibre UR'!AD63&gt;0,"excedent",0))</f>
        <v>deficit</v>
      </c>
      <c r="AD63" s="24" t="s">
        <v>193</v>
      </c>
      <c r="AE63" s="20" t="s">
        <v>193</v>
      </c>
    </row>
    <row r="64" spans="1:31" s="7" customFormat="1" x14ac:dyDescent="0.25">
      <c r="A64" s="37">
        <v>62</v>
      </c>
      <c r="B64" s="39" t="s">
        <v>137</v>
      </c>
      <c r="C64" s="39" t="s">
        <v>138</v>
      </c>
      <c r="D64" s="27" t="s">
        <v>192</v>
      </c>
      <c r="E64" s="24" t="s">
        <v>192</v>
      </c>
      <c r="F64" s="24" t="s">
        <v>192</v>
      </c>
      <c r="G64" s="24" t="s">
        <v>192</v>
      </c>
      <c r="H64" s="24" t="s">
        <v>192</v>
      </c>
      <c r="I64" s="24" t="s">
        <v>192</v>
      </c>
      <c r="J64" s="24" t="s">
        <v>192</v>
      </c>
      <c r="K64" s="24" t="s">
        <v>193</v>
      </c>
      <c r="L64" s="24" t="s">
        <v>192</v>
      </c>
      <c r="M64" s="24" t="s">
        <v>192</v>
      </c>
      <c r="N64" s="24" t="s">
        <v>192</v>
      </c>
      <c r="O64" s="24" t="s">
        <v>192</v>
      </c>
      <c r="P64" s="24" t="s">
        <v>192</v>
      </c>
      <c r="Q64" s="24" t="s">
        <v>192</v>
      </c>
      <c r="R64" s="24" t="s">
        <v>193</v>
      </c>
      <c r="S64" s="24" t="s">
        <v>192</v>
      </c>
      <c r="T64" s="24" t="s">
        <v>192</v>
      </c>
      <c r="U64" s="24" t="s">
        <v>192</v>
      </c>
      <c r="V64" s="24" t="s">
        <v>192</v>
      </c>
      <c r="W64" s="24" t="s">
        <v>193</v>
      </c>
      <c r="X64" s="24" t="s">
        <v>193</v>
      </c>
      <c r="Y64" s="24" t="s">
        <v>193</v>
      </c>
      <c r="Z64" s="24" t="s">
        <v>193</v>
      </c>
      <c r="AA64" s="24" t="s">
        <v>193</v>
      </c>
      <c r="AB64" s="24" t="str">
        <f>IF('[1]dezechilibre UR'!AC64&lt;0,"deficit",IF('[1]dezechilibre UR'!AC64&gt;0,"excedent",0))</f>
        <v>excedent</v>
      </c>
      <c r="AC64" s="24" t="str">
        <f>IF('[1]dezechilibre UR'!AD64&lt;0,"deficit",IF('[1]dezechilibre UR'!AD64&gt;0,"excedent",0))</f>
        <v>excedent</v>
      </c>
      <c r="AD64" s="24" t="s">
        <v>192</v>
      </c>
      <c r="AE64" s="20" t="s">
        <v>192</v>
      </c>
    </row>
    <row r="65" spans="1:31" s="7" customFormat="1" x14ac:dyDescent="0.25">
      <c r="A65" s="37">
        <v>63</v>
      </c>
      <c r="B65" s="39" t="s">
        <v>30</v>
      </c>
      <c r="C65" s="39" t="s">
        <v>9</v>
      </c>
      <c r="D65" s="27" t="s">
        <v>193</v>
      </c>
      <c r="E65" s="24" t="s">
        <v>193</v>
      </c>
      <c r="F65" s="24" t="s">
        <v>193</v>
      </c>
      <c r="G65" s="24" t="s">
        <v>192</v>
      </c>
      <c r="H65" s="24" t="s">
        <v>193</v>
      </c>
      <c r="I65" s="24" t="s">
        <v>192</v>
      </c>
      <c r="J65" s="24" t="s">
        <v>193</v>
      </c>
      <c r="K65" s="24" t="s">
        <v>192</v>
      </c>
      <c r="L65" s="24" t="s">
        <v>193</v>
      </c>
      <c r="M65" s="24" t="s">
        <v>193</v>
      </c>
      <c r="N65" s="24" t="s">
        <v>193</v>
      </c>
      <c r="O65" s="24" t="s">
        <v>192</v>
      </c>
      <c r="P65" s="24" t="s">
        <v>192</v>
      </c>
      <c r="Q65" s="24" t="s">
        <v>192</v>
      </c>
      <c r="R65" s="24" t="s">
        <v>192</v>
      </c>
      <c r="S65" s="24" t="s">
        <v>192</v>
      </c>
      <c r="T65" s="24" t="s">
        <v>192</v>
      </c>
      <c r="U65" s="24" t="s">
        <v>193</v>
      </c>
      <c r="V65" s="24" t="s">
        <v>193</v>
      </c>
      <c r="W65" s="24" t="s">
        <v>192</v>
      </c>
      <c r="X65" s="24" t="s">
        <v>192</v>
      </c>
      <c r="Y65" s="24" t="s">
        <v>193</v>
      </c>
      <c r="Z65" s="24" t="s">
        <v>193</v>
      </c>
      <c r="AA65" s="24" t="s">
        <v>193</v>
      </c>
      <c r="AB65" s="24" t="str">
        <f>IF('[1]dezechilibre UR'!AC65&lt;0,"deficit",IF('[1]dezechilibre UR'!AC65&gt;0,"excedent",0))</f>
        <v>deficit</v>
      </c>
      <c r="AC65" s="24" t="str">
        <f>IF('[1]dezechilibre UR'!AD65&lt;0,"deficit",IF('[1]dezechilibre UR'!AD65&gt;0,"excedent",0))</f>
        <v>excedent</v>
      </c>
      <c r="AD65" s="24" t="s">
        <v>193</v>
      </c>
      <c r="AE65" s="20" t="s">
        <v>193</v>
      </c>
    </row>
    <row r="66" spans="1:31" s="7" customFormat="1" x14ac:dyDescent="0.25">
      <c r="A66" s="37">
        <v>64</v>
      </c>
      <c r="B66" s="39" t="s">
        <v>31</v>
      </c>
      <c r="C66" s="39" t="s">
        <v>10</v>
      </c>
      <c r="D66" s="27" t="s">
        <v>192</v>
      </c>
      <c r="E66" s="24" t="s">
        <v>192</v>
      </c>
      <c r="F66" s="24" t="s">
        <v>192</v>
      </c>
      <c r="G66" s="24" t="s">
        <v>192</v>
      </c>
      <c r="H66" s="24" t="s">
        <v>193</v>
      </c>
      <c r="I66" s="24" t="s">
        <v>193</v>
      </c>
      <c r="J66" s="24" t="s">
        <v>192</v>
      </c>
      <c r="K66" s="24" t="s">
        <v>192</v>
      </c>
      <c r="L66" s="24" t="s">
        <v>192</v>
      </c>
      <c r="M66" s="24" t="s">
        <v>192</v>
      </c>
      <c r="N66" s="24" t="s">
        <v>192</v>
      </c>
      <c r="O66" s="24" t="s">
        <v>192</v>
      </c>
      <c r="P66" s="24" t="s">
        <v>192</v>
      </c>
      <c r="Q66" s="24" t="s">
        <v>192</v>
      </c>
      <c r="R66" s="24" t="s">
        <v>192</v>
      </c>
      <c r="S66" s="24" t="s">
        <v>192</v>
      </c>
      <c r="T66" s="24" t="s">
        <v>193</v>
      </c>
      <c r="U66" s="24" t="s">
        <v>192</v>
      </c>
      <c r="V66" s="24" t="s">
        <v>192</v>
      </c>
      <c r="W66" s="24" t="s">
        <v>192</v>
      </c>
      <c r="X66" s="24" t="s">
        <v>193</v>
      </c>
      <c r="Y66" s="24" t="s">
        <v>192</v>
      </c>
      <c r="Z66" s="24" t="s">
        <v>192</v>
      </c>
      <c r="AA66" s="24" t="s">
        <v>193</v>
      </c>
      <c r="AB66" s="24" t="str">
        <f>IF('[1]dezechilibre UR'!AC66&lt;0,"deficit",IF('[1]dezechilibre UR'!AC66&gt;0,"excedent",0))</f>
        <v>excedent</v>
      </c>
      <c r="AC66" s="24" t="str">
        <f>IF('[1]dezechilibre UR'!AD66&lt;0,"deficit",IF('[1]dezechilibre UR'!AD66&gt;0,"excedent",0))</f>
        <v>excedent</v>
      </c>
      <c r="AD66" s="24" t="s">
        <v>192</v>
      </c>
      <c r="AE66" s="20" t="s">
        <v>192</v>
      </c>
    </row>
    <row r="67" spans="1:31" s="7" customFormat="1" x14ac:dyDescent="0.25">
      <c r="A67" s="37">
        <v>65</v>
      </c>
      <c r="B67" s="39" t="s">
        <v>139</v>
      </c>
      <c r="C67" s="39" t="s">
        <v>140</v>
      </c>
      <c r="D67" s="27" t="s">
        <v>192</v>
      </c>
      <c r="E67" s="24" t="s">
        <v>192</v>
      </c>
      <c r="F67" s="24" t="s">
        <v>192</v>
      </c>
      <c r="G67" s="24" t="s">
        <v>192</v>
      </c>
      <c r="H67" s="24" t="s">
        <v>193</v>
      </c>
      <c r="I67" s="24" t="s">
        <v>193</v>
      </c>
      <c r="J67" s="24" t="s">
        <v>192</v>
      </c>
      <c r="K67" s="24" t="s">
        <v>193</v>
      </c>
      <c r="L67" s="24" t="s">
        <v>192</v>
      </c>
      <c r="M67" s="24" t="s">
        <v>192</v>
      </c>
      <c r="N67" s="24" t="s">
        <v>192</v>
      </c>
      <c r="O67" s="24" t="s">
        <v>192</v>
      </c>
      <c r="P67" s="24" t="s">
        <v>192</v>
      </c>
      <c r="Q67" s="24" t="s">
        <v>192</v>
      </c>
      <c r="R67" s="24" t="s">
        <v>192</v>
      </c>
      <c r="S67" s="24" t="s">
        <v>192</v>
      </c>
      <c r="T67" s="24" t="s">
        <v>193</v>
      </c>
      <c r="U67" s="24" t="s">
        <v>192</v>
      </c>
      <c r="V67" s="24" t="s">
        <v>193</v>
      </c>
      <c r="W67" s="24" t="s">
        <v>192</v>
      </c>
      <c r="X67" s="24" t="s">
        <v>193</v>
      </c>
      <c r="Y67" s="24" t="s">
        <v>193</v>
      </c>
      <c r="Z67" s="24" t="s">
        <v>193</v>
      </c>
      <c r="AA67" s="24" t="s">
        <v>193</v>
      </c>
      <c r="AB67" s="24" t="str">
        <f>IF('[1]dezechilibre UR'!AC67&lt;0,"deficit",IF('[1]dezechilibre UR'!AC67&gt;0,"excedent",0))</f>
        <v>excedent</v>
      </c>
      <c r="AC67" s="24" t="str">
        <f>IF('[1]dezechilibre UR'!AD67&lt;0,"deficit",IF('[1]dezechilibre UR'!AD67&gt;0,"excedent",0))</f>
        <v>excedent</v>
      </c>
      <c r="AD67" s="24" t="s">
        <v>192</v>
      </c>
      <c r="AE67" s="20" t="s">
        <v>192</v>
      </c>
    </row>
    <row r="68" spans="1:31" s="7" customFormat="1" x14ac:dyDescent="0.25">
      <c r="A68" s="37">
        <v>66</v>
      </c>
      <c r="B68" s="39" t="s">
        <v>177</v>
      </c>
      <c r="C68" s="39" t="s">
        <v>178</v>
      </c>
      <c r="D68" s="27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f>IF('[1]dezechilibre UR'!AC68&lt;0,"deficit",IF('[1]dezechilibre UR'!AC68&gt;0,"excedent",0))</f>
        <v>0</v>
      </c>
      <c r="AC68" s="24">
        <f>IF('[1]dezechilibre UR'!AD68&lt;0,"deficit",IF('[1]dezechilibre UR'!AD68&gt;0,"excedent",0))</f>
        <v>0</v>
      </c>
      <c r="AD68" s="24">
        <v>0</v>
      </c>
      <c r="AE68" s="20">
        <v>0</v>
      </c>
    </row>
    <row r="69" spans="1:31" s="7" customFormat="1" x14ac:dyDescent="0.25">
      <c r="A69" s="37">
        <v>67</v>
      </c>
      <c r="B69" s="39" t="s">
        <v>141</v>
      </c>
      <c r="C69" s="39" t="s">
        <v>142</v>
      </c>
      <c r="D69" s="27" t="s">
        <v>192</v>
      </c>
      <c r="E69" s="24" t="s">
        <v>192</v>
      </c>
      <c r="F69" s="24" t="s">
        <v>192</v>
      </c>
      <c r="G69" s="24" t="s">
        <v>192</v>
      </c>
      <c r="H69" s="24" t="s">
        <v>192</v>
      </c>
      <c r="I69" s="24" t="s">
        <v>192</v>
      </c>
      <c r="J69" s="24" t="s">
        <v>192</v>
      </c>
      <c r="K69" s="24" t="s">
        <v>192</v>
      </c>
      <c r="L69" s="24" t="s">
        <v>192</v>
      </c>
      <c r="M69" s="24" t="s">
        <v>192</v>
      </c>
      <c r="N69" s="24" t="s">
        <v>192</v>
      </c>
      <c r="O69" s="24" t="s">
        <v>192</v>
      </c>
      <c r="P69" s="24" t="s">
        <v>192</v>
      </c>
      <c r="Q69" s="24" t="s">
        <v>193</v>
      </c>
      <c r="R69" s="24" t="s">
        <v>192</v>
      </c>
      <c r="S69" s="24" t="s">
        <v>192</v>
      </c>
      <c r="T69" s="24" t="s">
        <v>192</v>
      </c>
      <c r="U69" s="24" t="s">
        <v>192</v>
      </c>
      <c r="V69" s="24" t="s">
        <v>192</v>
      </c>
      <c r="W69" s="24" t="s">
        <v>192</v>
      </c>
      <c r="X69" s="24" t="s">
        <v>193</v>
      </c>
      <c r="Y69" s="24" t="s">
        <v>192</v>
      </c>
      <c r="Z69" s="24" t="s">
        <v>193</v>
      </c>
      <c r="AA69" s="24" t="s">
        <v>193</v>
      </c>
      <c r="AB69" s="24" t="str">
        <f>IF('[1]dezechilibre UR'!AC69&lt;0,"deficit",IF('[1]dezechilibre UR'!AC69&gt;0,"excedent",0))</f>
        <v>deficit</v>
      </c>
      <c r="AC69" s="24" t="str">
        <f>IF('[1]dezechilibre UR'!AD69&lt;0,"deficit",IF('[1]dezechilibre UR'!AD69&gt;0,"excedent",0))</f>
        <v>deficit</v>
      </c>
      <c r="AD69" s="24" t="s">
        <v>193</v>
      </c>
      <c r="AE69" s="20" t="s">
        <v>192</v>
      </c>
    </row>
    <row r="70" spans="1:31" s="7" customFormat="1" x14ac:dyDescent="0.25">
      <c r="A70" s="37">
        <v>68</v>
      </c>
      <c r="B70" s="39" t="s">
        <v>143</v>
      </c>
      <c r="C70" s="39" t="s">
        <v>144</v>
      </c>
      <c r="D70" s="27" t="s">
        <v>192</v>
      </c>
      <c r="E70" s="24" t="s">
        <v>192</v>
      </c>
      <c r="F70" s="24" t="s">
        <v>192</v>
      </c>
      <c r="G70" s="24" t="s">
        <v>192</v>
      </c>
      <c r="H70" s="24" t="s">
        <v>192</v>
      </c>
      <c r="I70" s="24" t="s">
        <v>192</v>
      </c>
      <c r="J70" s="24" t="s">
        <v>192</v>
      </c>
      <c r="K70" s="24" t="s">
        <v>192</v>
      </c>
      <c r="L70" s="24" t="s">
        <v>192</v>
      </c>
      <c r="M70" s="24" t="s">
        <v>192</v>
      </c>
      <c r="N70" s="24" t="s">
        <v>192</v>
      </c>
      <c r="O70" s="24" t="s">
        <v>192</v>
      </c>
      <c r="P70" s="24" t="s">
        <v>192</v>
      </c>
      <c r="Q70" s="24" t="s">
        <v>192</v>
      </c>
      <c r="R70" s="24" t="s">
        <v>192</v>
      </c>
      <c r="S70" s="24" t="s">
        <v>192</v>
      </c>
      <c r="T70" s="24" t="s">
        <v>192</v>
      </c>
      <c r="U70" s="24" t="s">
        <v>192</v>
      </c>
      <c r="V70" s="24" t="s">
        <v>192</v>
      </c>
      <c r="W70" s="24" t="s">
        <v>192</v>
      </c>
      <c r="X70" s="24" t="s">
        <v>192</v>
      </c>
      <c r="Y70" s="24" t="s">
        <v>192</v>
      </c>
      <c r="Z70" s="24" t="s">
        <v>192</v>
      </c>
      <c r="AA70" s="24" t="s">
        <v>192</v>
      </c>
      <c r="AB70" s="24" t="str">
        <f>IF('[1]dezechilibre UR'!AC70&lt;0,"deficit",IF('[1]dezechilibre UR'!AC70&gt;0,"excedent",0))</f>
        <v>excedent</v>
      </c>
      <c r="AC70" s="24" t="str">
        <f>IF('[1]dezechilibre UR'!AD70&lt;0,"deficit",IF('[1]dezechilibre UR'!AD70&gt;0,"excedent",0))</f>
        <v>excedent</v>
      </c>
      <c r="AD70" s="24" t="s">
        <v>192</v>
      </c>
      <c r="AE70" s="20" t="s">
        <v>192</v>
      </c>
    </row>
    <row r="71" spans="1:31" s="7" customFormat="1" x14ac:dyDescent="0.25">
      <c r="A71" s="37">
        <v>69</v>
      </c>
      <c r="B71" s="39" t="s">
        <v>32</v>
      </c>
      <c r="C71" s="39" t="s">
        <v>11</v>
      </c>
      <c r="D71" s="27" t="s">
        <v>192</v>
      </c>
      <c r="E71" s="24" t="s">
        <v>192</v>
      </c>
      <c r="F71" s="24" t="s">
        <v>192</v>
      </c>
      <c r="G71" s="24" t="s">
        <v>192</v>
      </c>
      <c r="H71" s="24" t="s">
        <v>193</v>
      </c>
      <c r="I71" s="24" t="s">
        <v>193</v>
      </c>
      <c r="J71" s="24" t="s">
        <v>193</v>
      </c>
      <c r="K71" s="24" t="s">
        <v>193</v>
      </c>
      <c r="L71" s="24" t="s">
        <v>192</v>
      </c>
      <c r="M71" s="24" t="s">
        <v>193</v>
      </c>
      <c r="N71" s="24" t="s">
        <v>192</v>
      </c>
      <c r="O71" s="24" t="s">
        <v>193</v>
      </c>
      <c r="P71" s="24" t="s">
        <v>193</v>
      </c>
      <c r="Q71" s="24" t="s">
        <v>193</v>
      </c>
      <c r="R71" s="24" t="s">
        <v>193</v>
      </c>
      <c r="S71" s="24" t="s">
        <v>193</v>
      </c>
      <c r="T71" s="24" t="s">
        <v>193</v>
      </c>
      <c r="U71" s="24" t="s">
        <v>193</v>
      </c>
      <c r="V71" s="24" t="s">
        <v>193</v>
      </c>
      <c r="W71" s="24" t="s">
        <v>193</v>
      </c>
      <c r="X71" s="24" t="s">
        <v>193</v>
      </c>
      <c r="Y71" s="24" t="s">
        <v>193</v>
      </c>
      <c r="Z71" s="24" t="s">
        <v>193</v>
      </c>
      <c r="AA71" s="24" t="s">
        <v>193</v>
      </c>
      <c r="AB71" s="24" t="str">
        <f>IF('[1]dezechilibre UR'!AC71&lt;0,"deficit",IF('[1]dezechilibre UR'!AC71&gt;0,"excedent",0))</f>
        <v>deficit</v>
      </c>
      <c r="AC71" s="24" t="str">
        <f>IF('[1]dezechilibre UR'!AD71&lt;0,"deficit",IF('[1]dezechilibre UR'!AD71&gt;0,"excedent",0))</f>
        <v>deficit</v>
      </c>
      <c r="AD71" s="24" t="s">
        <v>193</v>
      </c>
      <c r="AE71" s="20" t="s">
        <v>192</v>
      </c>
    </row>
    <row r="72" spans="1:31" s="7" customFormat="1" x14ac:dyDescent="0.25">
      <c r="A72" s="37">
        <v>70</v>
      </c>
      <c r="B72" s="39" t="s">
        <v>145</v>
      </c>
      <c r="C72" s="39" t="s">
        <v>146</v>
      </c>
      <c r="D72" s="27" t="s">
        <v>192</v>
      </c>
      <c r="E72" s="24" t="s">
        <v>192</v>
      </c>
      <c r="F72" s="24" t="s">
        <v>192</v>
      </c>
      <c r="G72" s="24" t="s">
        <v>192</v>
      </c>
      <c r="H72" s="24" t="s">
        <v>193</v>
      </c>
      <c r="I72" s="24" t="s">
        <v>192</v>
      </c>
      <c r="J72" s="24" t="s">
        <v>192</v>
      </c>
      <c r="K72" s="24" t="s">
        <v>192</v>
      </c>
      <c r="L72" s="24" t="s">
        <v>192</v>
      </c>
      <c r="M72" s="24" t="s">
        <v>192</v>
      </c>
      <c r="N72" s="24">
        <v>0</v>
      </c>
      <c r="O72" s="24">
        <v>0</v>
      </c>
      <c r="P72" s="24" t="s">
        <v>192</v>
      </c>
      <c r="Q72" s="24">
        <v>0</v>
      </c>
      <c r="R72" s="24" t="s">
        <v>192</v>
      </c>
      <c r="S72" s="24" t="s">
        <v>192</v>
      </c>
      <c r="T72" s="24" t="s">
        <v>192</v>
      </c>
      <c r="U72" s="24" t="s">
        <v>192</v>
      </c>
      <c r="V72" s="24" t="s">
        <v>192</v>
      </c>
      <c r="W72" s="24" t="s">
        <v>192</v>
      </c>
      <c r="X72" s="24" t="s">
        <v>192</v>
      </c>
      <c r="Y72" s="24" t="s">
        <v>192</v>
      </c>
      <c r="Z72" s="24" t="s">
        <v>192</v>
      </c>
      <c r="AA72" s="24">
        <v>0</v>
      </c>
      <c r="AB72" s="24" t="str">
        <f>IF('[1]dezechilibre UR'!AC72&lt;0,"deficit",IF('[1]dezechilibre UR'!AC72&gt;0,"excedent",0))</f>
        <v>excedent</v>
      </c>
      <c r="AC72" s="24">
        <f>IF('[1]dezechilibre UR'!AD72&lt;0,"deficit",IF('[1]dezechilibre UR'!AD72&gt;0,"excedent",0))</f>
        <v>0</v>
      </c>
      <c r="AD72" s="24">
        <v>0</v>
      </c>
      <c r="AE72" s="20" t="s">
        <v>192</v>
      </c>
    </row>
    <row r="73" spans="1:31" s="7" customFormat="1" x14ac:dyDescent="0.25">
      <c r="A73" s="37">
        <v>71</v>
      </c>
      <c r="B73" s="39" t="s">
        <v>179</v>
      </c>
      <c r="C73" s="39" t="s">
        <v>180</v>
      </c>
      <c r="D73" s="27" t="s">
        <v>192</v>
      </c>
      <c r="E73" s="24" t="s">
        <v>192</v>
      </c>
      <c r="F73" s="24" t="s">
        <v>192</v>
      </c>
      <c r="G73" s="24" t="s">
        <v>192</v>
      </c>
      <c r="H73" s="24" t="s">
        <v>192</v>
      </c>
      <c r="I73" s="24" t="s">
        <v>192</v>
      </c>
      <c r="J73" s="24" t="s">
        <v>193</v>
      </c>
      <c r="K73" s="24" t="s">
        <v>193</v>
      </c>
      <c r="L73" s="24" t="s">
        <v>192</v>
      </c>
      <c r="M73" s="24" t="s">
        <v>192</v>
      </c>
      <c r="N73" s="24" t="s">
        <v>192</v>
      </c>
      <c r="O73" s="24" t="s">
        <v>192</v>
      </c>
      <c r="P73" s="24" t="s">
        <v>192</v>
      </c>
      <c r="Q73" s="24" t="s">
        <v>192</v>
      </c>
      <c r="R73" s="24" t="s">
        <v>192</v>
      </c>
      <c r="S73" s="24" t="s">
        <v>192</v>
      </c>
      <c r="T73" s="24" t="s">
        <v>192</v>
      </c>
      <c r="U73" s="24" t="s">
        <v>192</v>
      </c>
      <c r="V73" s="24" t="s">
        <v>192</v>
      </c>
      <c r="W73" s="24" t="s">
        <v>192</v>
      </c>
      <c r="X73" s="24" t="s">
        <v>192</v>
      </c>
      <c r="Y73" s="24" t="s">
        <v>192</v>
      </c>
      <c r="Z73" s="24" t="s">
        <v>192</v>
      </c>
      <c r="AA73" s="24" t="s">
        <v>192</v>
      </c>
      <c r="AB73" s="24" t="str">
        <f>IF('[1]dezechilibre UR'!AC73&lt;0,"deficit",IF('[1]dezechilibre UR'!AC73&gt;0,"excedent",0))</f>
        <v>deficit</v>
      </c>
      <c r="AC73" s="24" t="str">
        <f>IF('[1]dezechilibre UR'!AD73&lt;0,"deficit",IF('[1]dezechilibre UR'!AD73&gt;0,"excedent",0))</f>
        <v>excedent</v>
      </c>
      <c r="AD73" s="24" t="s">
        <v>192</v>
      </c>
      <c r="AE73" s="20" t="s">
        <v>192</v>
      </c>
    </row>
    <row r="74" spans="1:31" s="7" customFormat="1" x14ac:dyDescent="0.25">
      <c r="A74" s="37">
        <v>72</v>
      </c>
      <c r="B74" s="39" t="s">
        <v>33</v>
      </c>
      <c r="C74" s="39" t="s">
        <v>12</v>
      </c>
      <c r="D74" s="27" t="s">
        <v>192</v>
      </c>
      <c r="E74" s="24" t="s">
        <v>192</v>
      </c>
      <c r="F74" s="24" t="s">
        <v>192</v>
      </c>
      <c r="G74" s="24" t="s">
        <v>193</v>
      </c>
      <c r="H74" s="24" t="s">
        <v>193</v>
      </c>
      <c r="I74" s="24" t="s">
        <v>193</v>
      </c>
      <c r="J74" s="24" t="s">
        <v>192</v>
      </c>
      <c r="K74" s="24" t="s">
        <v>192</v>
      </c>
      <c r="L74" s="24" t="s">
        <v>192</v>
      </c>
      <c r="M74" s="24" t="s">
        <v>192</v>
      </c>
      <c r="N74" s="24" t="s">
        <v>193</v>
      </c>
      <c r="O74" s="24" t="s">
        <v>193</v>
      </c>
      <c r="P74" s="24" t="s">
        <v>192</v>
      </c>
      <c r="Q74" s="24" t="s">
        <v>192</v>
      </c>
      <c r="R74" s="24" t="s">
        <v>193</v>
      </c>
      <c r="S74" s="24" t="s">
        <v>192</v>
      </c>
      <c r="T74" s="24" t="s">
        <v>192</v>
      </c>
      <c r="U74" s="24" t="s">
        <v>193</v>
      </c>
      <c r="V74" s="24" t="s">
        <v>192</v>
      </c>
      <c r="W74" s="24" t="s">
        <v>192</v>
      </c>
      <c r="X74" s="24" t="s">
        <v>192</v>
      </c>
      <c r="Y74" s="24" t="s">
        <v>193</v>
      </c>
      <c r="Z74" s="24" t="s">
        <v>192</v>
      </c>
      <c r="AA74" s="24" t="s">
        <v>192</v>
      </c>
      <c r="AB74" s="24" t="str">
        <f>IF('[1]dezechilibre UR'!AC74&lt;0,"deficit",IF('[1]dezechilibre UR'!AC74&gt;0,"excedent",0))</f>
        <v>excedent</v>
      </c>
      <c r="AC74" s="24" t="str">
        <f>IF('[1]dezechilibre UR'!AD74&lt;0,"deficit",IF('[1]dezechilibre UR'!AD74&gt;0,"excedent",0))</f>
        <v>excedent</v>
      </c>
      <c r="AD74" s="24" t="s">
        <v>192</v>
      </c>
      <c r="AE74" s="20" t="s">
        <v>192</v>
      </c>
    </row>
    <row r="75" spans="1:31" s="7" customFormat="1" x14ac:dyDescent="0.25">
      <c r="A75" s="37">
        <v>73</v>
      </c>
      <c r="B75" s="39" t="s">
        <v>34</v>
      </c>
      <c r="C75" s="39" t="s">
        <v>13</v>
      </c>
      <c r="D75" s="27" t="s">
        <v>192</v>
      </c>
      <c r="E75" s="24" t="s">
        <v>193</v>
      </c>
      <c r="F75" s="24" t="s">
        <v>193</v>
      </c>
      <c r="G75" s="24" t="s">
        <v>192</v>
      </c>
      <c r="H75" s="24" t="s">
        <v>192</v>
      </c>
      <c r="I75" s="24" t="s">
        <v>193</v>
      </c>
      <c r="J75" s="24" t="s">
        <v>192</v>
      </c>
      <c r="K75" s="24" t="s">
        <v>192</v>
      </c>
      <c r="L75" s="24" t="s">
        <v>193</v>
      </c>
      <c r="M75" s="24" t="s">
        <v>193</v>
      </c>
      <c r="N75" s="24" t="s">
        <v>192</v>
      </c>
      <c r="O75" s="24" t="s">
        <v>192</v>
      </c>
      <c r="P75" s="24" t="s">
        <v>193</v>
      </c>
      <c r="Q75" s="24" t="s">
        <v>192</v>
      </c>
      <c r="R75" s="24" t="s">
        <v>193</v>
      </c>
      <c r="S75" s="24" t="s">
        <v>192</v>
      </c>
      <c r="T75" s="24" t="s">
        <v>192</v>
      </c>
      <c r="U75" s="24" t="s">
        <v>192</v>
      </c>
      <c r="V75" s="24" t="s">
        <v>192</v>
      </c>
      <c r="W75" s="24" t="s">
        <v>193</v>
      </c>
      <c r="X75" s="24" t="s">
        <v>192</v>
      </c>
      <c r="Y75" s="24" t="s">
        <v>193</v>
      </c>
      <c r="Z75" s="24" t="s">
        <v>193</v>
      </c>
      <c r="AA75" s="24" t="s">
        <v>193</v>
      </c>
      <c r="AB75" s="24" t="str">
        <f>IF('[1]dezechilibre UR'!AC75&lt;0,"deficit",IF('[1]dezechilibre UR'!AC75&gt;0,"excedent",0))</f>
        <v>excedent</v>
      </c>
      <c r="AC75" s="24" t="str">
        <f>IF('[1]dezechilibre UR'!AD75&lt;0,"deficit",IF('[1]dezechilibre UR'!AD75&gt;0,"excedent",0))</f>
        <v>excedent</v>
      </c>
      <c r="AD75" s="24" t="s">
        <v>193</v>
      </c>
      <c r="AE75" s="20" t="s">
        <v>192</v>
      </c>
    </row>
    <row r="76" spans="1:31" s="7" customFormat="1" x14ac:dyDescent="0.25">
      <c r="A76" s="37">
        <v>74</v>
      </c>
      <c r="B76" s="39" t="s">
        <v>147</v>
      </c>
      <c r="C76" s="39" t="s">
        <v>148</v>
      </c>
      <c r="D76" s="27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f>IF('[1]dezechilibre UR'!AC76&lt;0,"deficit",IF('[1]dezechilibre UR'!AC76&gt;0,"excedent",0))</f>
        <v>0</v>
      </c>
      <c r="AC76" s="24">
        <f>IF('[1]dezechilibre UR'!AD76&lt;0,"deficit",IF('[1]dezechilibre UR'!AD76&gt;0,"excedent",0))</f>
        <v>0</v>
      </c>
      <c r="AD76" s="24">
        <v>0</v>
      </c>
      <c r="AE76" s="20">
        <v>0</v>
      </c>
    </row>
    <row r="77" spans="1:31" s="7" customFormat="1" x14ac:dyDescent="0.25">
      <c r="A77" s="37">
        <v>75</v>
      </c>
      <c r="B77" s="39" t="s">
        <v>35</v>
      </c>
      <c r="C77" s="39" t="s">
        <v>14</v>
      </c>
      <c r="D77" s="27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f>IF('[1]dezechilibre UR'!AC77&lt;0,"deficit",IF('[1]dezechilibre UR'!AC77&gt;0,"excedent",0))</f>
        <v>0</v>
      </c>
      <c r="AC77" s="24">
        <f>IF('[1]dezechilibre UR'!AD77&lt;0,"deficit",IF('[1]dezechilibre UR'!AD77&gt;0,"excedent",0))</f>
        <v>0</v>
      </c>
      <c r="AD77" s="24">
        <v>0</v>
      </c>
      <c r="AE77" s="20">
        <v>0</v>
      </c>
    </row>
    <row r="78" spans="1:31" s="7" customFormat="1" x14ac:dyDescent="0.25">
      <c r="A78" s="37">
        <v>76</v>
      </c>
      <c r="B78" s="39" t="s">
        <v>149</v>
      </c>
      <c r="C78" s="39" t="s">
        <v>150</v>
      </c>
      <c r="D78" s="27" t="s">
        <v>192</v>
      </c>
      <c r="E78" s="24" t="s">
        <v>192</v>
      </c>
      <c r="F78" s="24" t="s">
        <v>192</v>
      </c>
      <c r="G78" s="24" t="s">
        <v>192</v>
      </c>
      <c r="H78" s="24" t="s">
        <v>193</v>
      </c>
      <c r="I78" s="24" t="s">
        <v>193</v>
      </c>
      <c r="J78" s="24" t="s">
        <v>193</v>
      </c>
      <c r="K78" s="24" t="s">
        <v>193</v>
      </c>
      <c r="L78" s="24" t="s">
        <v>192</v>
      </c>
      <c r="M78" s="24" t="s">
        <v>192</v>
      </c>
      <c r="N78" s="24" t="s">
        <v>192</v>
      </c>
      <c r="O78" s="24" t="s">
        <v>192</v>
      </c>
      <c r="P78" s="24" t="s">
        <v>192</v>
      </c>
      <c r="Q78" s="24" t="s">
        <v>192</v>
      </c>
      <c r="R78" s="24" t="s">
        <v>192</v>
      </c>
      <c r="S78" s="24" t="s">
        <v>192</v>
      </c>
      <c r="T78" s="24" t="s">
        <v>192</v>
      </c>
      <c r="U78" s="24" t="s">
        <v>192</v>
      </c>
      <c r="V78" s="24" t="s">
        <v>192</v>
      </c>
      <c r="W78" s="24" t="s">
        <v>192</v>
      </c>
      <c r="X78" s="24" t="s">
        <v>192</v>
      </c>
      <c r="Y78" s="24" t="s">
        <v>192</v>
      </c>
      <c r="Z78" s="24" t="s">
        <v>192</v>
      </c>
      <c r="AA78" s="24" t="s">
        <v>192</v>
      </c>
      <c r="AB78" s="24" t="str">
        <f>IF('[1]dezechilibre UR'!AC78&lt;0,"deficit",IF('[1]dezechilibre UR'!AC78&gt;0,"excedent",0))</f>
        <v>excedent</v>
      </c>
      <c r="AC78" s="24" t="str">
        <f>IF('[1]dezechilibre UR'!AD78&lt;0,"deficit",IF('[1]dezechilibre UR'!AD78&gt;0,"excedent",0))</f>
        <v>excedent</v>
      </c>
      <c r="AD78" s="24" t="s">
        <v>192</v>
      </c>
      <c r="AE78" s="20" t="s">
        <v>192</v>
      </c>
    </row>
    <row r="79" spans="1:31" s="7" customFormat="1" x14ac:dyDescent="0.25">
      <c r="A79" s="37">
        <v>77</v>
      </c>
      <c r="B79" s="39" t="s">
        <v>36</v>
      </c>
      <c r="C79" s="39" t="s">
        <v>15</v>
      </c>
      <c r="D79" s="27" t="s">
        <v>192</v>
      </c>
      <c r="E79" s="24" t="s">
        <v>192</v>
      </c>
      <c r="F79" s="24" t="s">
        <v>192</v>
      </c>
      <c r="G79" s="24" t="s">
        <v>192</v>
      </c>
      <c r="H79" s="24" t="s">
        <v>192</v>
      </c>
      <c r="I79" s="24" t="s">
        <v>192</v>
      </c>
      <c r="J79" s="24" t="s">
        <v>192</v>
      </c>
      <c r="K79" s="24" t="s">
        <v>192</v>
      </c>
      <c r="L79" s="24" t="s">
        <v>192</v>
      </c>
      <c r="M79" s="24" t="s">
        <v>192</v>
      </c>
      <c r="N79" s="24" t="s">
        <v>192</v>
      </c>
      <c r="O79" s="24" t="s">
        <v>192</v>
      </c>
      <c r="P79" s="24" t="s">
        <v>192</v>
      </c>
      <c r="Q79" s="24" t="s">
        <v>192</v>
      </c>
      <c r="R79" s="24" t="s">
        <v>192</v>
      </c>
      <c r="S79" s="24" t="s">
        <v>192</v>
      </c>
      <c r="T79" s="24" t="s">
        <v>192</v>
      </c>
      <c r="U79" s="24" t="s">
        <v>192</v>
      </c>
      <c r="V79" s="24" t="s">
        <v>192</v>
      </c>
      <c r="W79" s="24" t="s">
        <v>192</v>
      </c>
      <c r="X79" s="24" t="s">
        <v>192</v>
      </c>
      <c r="Y79" s="24" t="s">
        <v>192</v>
      </c>
      <c r="Z79" s="24" t="s">
        <v>192</v>
      </c>
      <c r="AA79" s="24" t="s">
        <v>192</v>
      </c>
      <c r="AB79" s="24" t="str">
        <f>IF('[1]dezechilibre UR'!AC79&lt;0,"deficit",IF('[1]dezechilibre UR'!AC79&gt;0,"excedent",0))</f>
        <v>excedent</v>
      </c>
      <c r="AC79" s="24" t="str">
        <f>IF('[1]dezechilibre UR'!AD79&lt;0,"deficit",IF('[1]dezechilibre UR'!AD79&gt;0,"excedent",0))</f>
        <v>excedent</v>
      </c>
      <c r="AD79" s="24" t="s">
        <v>192</v>
      </c>
      <c r="AE79" s="20" t="s">
        <v>192</v>
      </c>
    </row>
    <row r="80" spans="1:31" s="7" customFormat="1" x14ac:dyDescent="0.25">
      <c r="A80" s="37">
        <v>78</v>
      </c>
      <c r="B80" s="39" t="s">
        <v>151</v>
      </c>
      <c r="C80" s="39" t="s">
        <v>152</v>
      </c>
      <c r="D80" s="27" t="s">
        <v>192</v>
      </c>
      <c r="E80" s="24" t="s">
        <v>192</v>
      </c>
      <c r="F80" s="24" t="s">
        <v>192</v>
      </c>
      <c r="G80" s="24" t="s">
        <v>193</v>
      </c>
      <c r="H80" s="24" t="s">
        <v>193</v>
      </c>
      <c r="I80" s="24" t="s">
        <v>192</v>
      </c>
      <c r="J80" s="24" t="s">
        <v>193</v>
      </c>
      <c r="K80" s="24" t="s">
        <v>192</v>
      </c>
      <c r="L80" s="24" t="s">
        <v>192</v>
      </c>
      <c r="M80" s="24" t="s">
        <v>192</v>
      </c>
      <c r="N80" s="24" t="s">
        <v>192</v>
      </c>
      <c r="O80" s="24" t="s">
        <v>193</v>
      </c>
      <c r="P80" s="24" t="s">
        <v>192</v>
      </c>
      <c r="Q80" s="24" t="s">
        <v>192</v>
      </c>
      <c r="R80" s="24" t="s">
        <v>192</v>
      </c>
      <c r="S80" s="24" t="s">
        <v>192</v>
      </c>
      <c r="T80" s="24" t="s">
        <v>192</v>
      </c>
      <c r="U80" s="24" t="s">
        <v>192</v>
      </c>
      <c r="V80" s="24" t="s">
        <v>192</v>
      </c>
      <c r="W80" s="24" t="s">
        <v>192</v>
      </c>
      <c r="X80" s="24" t="s">
        <v>192</v>
      </c>
      <c r="Y80" s="24" t="s">
        <v>193</v>
      </c>
      <c r="Z80" s="24" t="s">
        <v>193</v>
      </c>
      <c r="AA80" s="24" t="s">
        <v>192</v>
      </c>
      <c r="AB80" s="24" t="str">
        <f>IF('[1]dezechilibre UR'!AC80&lt;0,"deficit",IF('[1]dezechilibre UR'!AC80&gt;0,"excedent",0))</f>
        <v>excedent</v>
      </c>
      <c r="AC80" s="24" t="str">
        <f>IF('[1]dezechilibre UR'!AD80&lt;0,"deficit",IF('[1]dezechilibre UR'!AD80&gt;0,"excedent",0))</f>
        <v>excedent</v>
      </c>
      <c r="AD80" s="24" t="s">
        <v>192</v>
      </c>
      <c r="AE80" s="20" t="s">
        <v>192</v>
      </c>
    </row>
    <row r="81" spans="1:31" s="7" customFormat="1" x14ac:dyDescent="0.25">
      <c r="A81" s="37">
        <v>79</v>
      </c>
      <c r="B81" s="39" t="s">
        <v>48</v>
      </c>
      <c r="C81" s="39" t="s">
        <v>47</v>
      </c>
      <c r="D81" s="27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f>IF('[1]dezechilibre UR'!AC81&lt;0,"deficit",IF('[1]dezechilibre UR'!AC81&gt;0,"excedent",0))</f>
        <v>0</v>
      </c>
      <c r="AC81" s="24">
        <f>IF('[1]dezechilibre UR'!AD81&lt;0,"deficit",IF('[1]dezechilibre UR'!AD81&gt;0,"excedent",0))</f>
        <v>0</v>
      </c>
      <c r="AD81" s="24">
        <v>0</v>
      </c>
      <c r="AE81" s="20">
        <v>0</v>
      </c>
    </row>
    <row r="82" spans="1:31" s="7" customFormat="1" x14ac:dyDescent="0.25">
      <c r="A82" s="37">
        <v>80</v>
      </c>
      <c r="B82" s="39" t="s">
        <v>153</v>
      </c>
      <c r="C82" s="39" t="s">
        <v>154</v>
      </c>
      <c r="D82" s="27" t="s">
        <v>192</v>
      </c>
      <c r="E82" s="24" t="s">
        <v>192</v>
      </c>
      <c r="F82" s="24" t="s">
        <v>192</v>
      </c>
      <c r="G82" s="24" t="s">
        <v>192</v>
      </c>
      <c r="H82" s="24" t="s">
        <v>193</v>
      </c>
      <c r="I82" s="24" t="s">
        <v>193</v>
      </c>
      <c r="J82" s="24" t="s">
        <v>193</v>
      </c>
      <c r="K82" s="24" t="s">
        <v>193</v>
      </c>
      <c r="L82" s="24" t="s">
        <v>192</v>
      </c>
      <c r="M82" s="24" t="s">
        <v>192</v>
      </c>
      <c r="N82" s="24" t="s">
        <v>192</v>
      </c>
      <c r="O82" s="24" t="s">
        <v>193</v>
      </c>
      <c r="P82" s="24" t="s">
        <v>192</v>
      </c>
      <c r="Q82" s="24" t="s">
        <v>193</v>
      </c>
      <c r="R82" s="24" t="s">
        <v>192</v>
      </c>
      <c r="S82" s="24" t="s">
        <v>192</v>
      </c>
      <c r="T82" s="24" t="s">
        <v>192</v>
      </c>
      <c r="U82" s="24" t="s">
        <v>192</v>
      </c>
      <c r="V82" s="24" t="s">
        <v>193</v>
      </c>
      <c r="W82" s="24" t="s">
        <v>193</v>
      </c>
      <c r="X82" s="24" t="s">
        <v>192</v>
      </c>
      <c r="Y82" s="24" t="s">
        <v>192</v>
      </c>
      <c r="Z82" s="24" t="s">
        <v>192</v>
      </c>
      <c r="AA82" s="24" t="s">
        <v>192</v>
      </c>
      <c r="AB82" s="24" t="str">
        <f>IF('[1]dezechilibre UR'!AC82&lt;0,"deficit",IF('[1]dezechilibre UR'!AC82&gt;0,"excedent",0))</f>
        <v>excedent</v>
      </c>
      <c r="AC82" s="24" t="str">
        <f>IF('[1]dezechilibre UR'!AD82&lt;0,"deficit",IF('[1]dezechilibre UR'!AD82&gt;0,"excedent",0))</f>
        <v>deficit</v>
      </c>
      <c r="AD82" s="24" t="s">
        <v>192</v>
      </c>
      <c r="AE82" s="20" t="s">
        <v>192</v>
      </c>
    </row>
    <row r="83" spans="1:31" s="7" customFormat="1" x14ac:dyDescent="0.25">
      <c r="A83" s="37">
        <v>81</v>
      </c>
      <c r="B83" s="39" t="s">
        <v>155</v>
      </c>
      <c r="C83" s="39" t="s">
        <v>156</v>
      </c>
      <c r="D83" s="27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 t="s">
        <v>192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 t="s">
        <v>192</v>
      </c>
      <c r="S83" s="24" t="s">
        <v>192</v>
      </c>
      <c r="T83" s="24" t="s">
        <v>192</v>
      </c>
      <c r="U83" s="24">
        <v>0</v>
      </c>
      <c r="V83" s="24" t="s">
        <v>193</v>
      </c>
      <c r="W83" s="24" t="s">
        <v>193</v>
      </c>
      <c r="X83" s="24" t="s">
        <v>193</v>
      </c>
      <c r="Y83" s="24" t="s">
        <v>193</v>
      </c>
      <c r="Z83" s="24" t="s">
        <v>193</v>
      </c>
      <c r="AA83" s="24" t="s">
        <v>193</v>
      </c>
      <c r="AB83" s="24" t="str">
        <f>IF('[1]dezechilibre UR'!AC83&lt;0,"deficit",IF('[1]dezechilibre UR'!AC83&gt;0,"excedent",0))</f>
        <v>deficit</v>
      </c>
      <c r="AC83" s="24" t="str">
        <f>IF('[1]dezechilibre UR'!AD83&lt;0,"deficit",IF('[1]dezechilibre UR'!AD83&gt;0,"excedent",0))</f>
        <v>deficit</v>
      </c>
      <c r="AD83" s="24" t="s">
        <v>192</v>
      </c>
      <c r="AE83" s="20" t="s">
        <v>192</v>
      </c>
    </row>
    <row r="84" spans="1:31" s="7" customFormat="1" x14ac:dyDescent="0.25">
      <c r="A84" s="37">
        <v>82</v>
      </c>
      <c r="B84" s="39" t="s">
        <v>157</v>
      </c>
      <c r="C84" s="39" t="s">
        <v>158</v>
      </c>
      <c r="D84" s="27" t="s">
        <v>193</v>
      </c>
      <c r="E84" s="24" t="s">
        <v>192</v>
      </c>
      <c r="F84" s="24" t="s">
        <v>192</v>
      </c>
      <c r="G84" s="24" t="s">
        <v>193</v>
      </c>
      <c r="H84" s="24" t="s">
        <v>193</v>
      </c>
      <c r="I84" s="24" t="s">
        <v>193</v>
      </c>
      <c r="J84" s="24" t="s">
        <v>193</v>
      </c>
      <c r="K84" s="24" t="s">
        <v>193</v>
      </c>
      <c r="L84" s="24" t="s">
        <v>193</v>
      </c>
      <c r="M84" s="24" t="s">
        <v>192</v>
      </c>
      <c r="N84" s="24" t="s">
        <v>193</v>
      </c>
      <c r="O84" s="24" t="s">
        <v>193</v>
      </c>
      <c r="P84" s="24" t="s">
        <v>193</v>
      </c>
      <c r="Q84" s="24" t="s">
        <v>193</v>
      </c>
      <c r="R84" s="24" t="s">
        <v>192</v>
      </c>
      <c r="S84" s="24" t="s">
        <v>192</v>
      </c>
      <c r="T84" s="24" t="s">
        <v>192</v>
      </c>
      <c r="U84" s="24" t="s">
        <v>193</v>
      </c>
      <c r="V84" s="24" t="s">
        <v>193</v>
      </c>
      <c r="W84" s="24" t="s">
        <v>193</v>
      </c>
      <c r="X84" s="24" t="s">
        <v>193</v>
      </c>
      <c r="Y84" s="24" t="s">
        <v>193</v>
      </c>
      <c r="Z84" s="24" t="s">
        <v>193</v>
      </c>
      <c r="AA84" s="24" t="s">
        <v>192</v>
      </c>
      <c r="AB84" s="24" t="str">
        <f>IF('[1]dezechilibre UR'!AC84&lt;0,"deficit",IF('[1]dezechilibre UR'!AC84&gt;0,"excedent",0))</f>
        <v>deficit</v>
      </c>
      <c r="AC84" s="24" t="str">
        <f>IF('[1]dezechilibre UR'!AD84&lt;0,"deficit",IF('[1]dezechilibre UR'!AD84&gt;0,"excedent",0))</f>
        <v>deficit</v>
      </c>
      <c r="AD84" s="24" t="s">
        <v>193</v>
      </c>
      <c r="AE84" s="20" t="s">
        <v>192</v>
      </c>
    </row>
    <row r="85" spans="1:31" s="7" customFormat="1" x14ac:dyDescent="0.25">
      <c r="A85" s="37">
        <v>83</v>
      </c>
      <c r="B85" s="39" t="s">
        <v>159</v>
      </c>
      <c r="C85" s="39" t="s">
        <v>160</v>
      </c>
      <c r="D85" s="27" t="s">
        <v>192</v>
      </c>
      <c r="E85" s="24" t="s">
        <v>192</v>
      </c>
      <c r="F85" s="24" t="s">
        <v>192</v>
      </c>
      <c r="G85" s="24" t="s">
        <v>193</v>
      </c>
      <c r="H85" s="24" t="s">
        <v>193</v>
      </c>
      <c r="I85" s="24" t="s">
        <v>193</v>
      </c>
      <c r="J85" s="24" t="s">
        <v>193</v>
      </c>
      <c r="K85" s="24" t="s">
        <v>193</v>
      </c>
      <c r="L85" s="24" t="s">
        <v>193</v>
      </c>
      <c r="M85" s="24" t="s">
        <v>192</v>
      </c>
      <c r="N85" s="24" t="s">
        <v>192</v>
      </c>
      <c r="O85" s="24" t="s">
        <v>193</v>
      </c>
      <c r="P85" s="24" t="s">
        <v>192</v>
      </c>
      <c r="Q85" s="24" t="s">
        <v>192</v>
      </c>
      <c r="R85" s="24" t="s">
        <v>192</v>
      </c>
      <c r="S85" s="24" t="s">
        <v>193</v>
      </c>
      <c r="T85" s="24" t="s">
        <v>193</v>
      </c>
      <c r="U85" s="24" t="s">
        <v>193</v>
      </c>
      <c r="V85" s="24" t="s">
        <v>192</v>
      </c>
      <c r="W85" s="24" t="s">
        <v>193</v>
      </c>
      <c r="X85" s="24" t="s">
        <v>192</v>
      </c>
      <c r="Y85" s="24" t="s">
        <v>193</v>
      </c>
      <c r="Z85" s="24" t="s">
        <v>193</v>
      </c>
      <c r="AA85" s="24" t="s">
        <v>193</v>
      </c>
      <c r="AB85" s="24" t="str">
        <f>IF('[1]dezechilibre UR'!AC85&lt;0,"deficit",IF('[1]dezechilibre UR'!AC85&gt;0,"excedent",0))</f>
        <v>excedent</v>
      </c>
      <c r="AC85" s="24" t="str">
        <f>IF('[1]dezechilibre UR'!AD85&lt;0,"deficit",IF('[1]dezechilibre UR'!AD85&gt;0,"excedent",0))</f>
        <v>excedent</v>
      </c>
      <c r="AD85" s="24" t="s">
        <v>192</v>
      </c>
      <c r="AE85" s="20" t="s">
        <v>192</v>
      </c>
    </row>
    <row r="86" spans="1:31" s="7" customFormat="1" x14ac:dyDescent="0.25">
      <c r="A86" s="37">
        <v>84</v>
      </c>
      <c r="B86" s="39" t="s">
        <v>43</v>
      </c>
      <c r="C86" s="39" t="s">
        <v>161</v>
      </c>
      <c r="D86" s="27" t="s">
        <v>192</v>
      </c>
      <c r="E86" s="24" t="s">
        <v>192</v>
      </c>
      <c r="F86" s="24" t="s">
        <v>192</v>
      </c>
      <c r="G86" s="24" t="s">
        <v>193</v>
      </c>
      <c r="H86" s="24" t="s">
        <v>193</v>
      </c>
      <c r="I86" s="24" t="s">
        <v>192</v>
      </c>
      <c r="J86" s="24" t="s">
        <v>193</v>
      </c>
      <c r="K86" s="24" t="s">
        <v>193</v>
      </c>
      <c r="L86" s="24" t="s">
        <v>193</v>
      </c>
      <c r="M86" s="24" t="s">
        <v>192</v>
      </c>
      <c r="N86" s="24" t="s">
        <v>192</v>
      </c>
      <c r="O86" s="24" t="s">
        <v>192</v>
      </c>
      <c r="P86" s="24" t="s">
        <v>193</v>
      </c>
      <c r="Q86" s="24" t="s">
        <v>193</v>
      </c>
      <c r="R86" s="24" t="s">
        <v>192</v>
      </c>
      <c r="S86" s="24" t="s">
        <v>192</v>
      </c>
      <c r="T86" s="24" t="s">
        <v>192</v>
      </c>
      <c r="U86" s="24" t="s">
        <v>193</v>
      </c>
      <c r="V86" s="24" t="s">
        <v>192</v>
      </c>
      <c r="W86" s="24" t="s">
        <v>192</v>
      </c>
      <c r="X86" s="24" t="s">
        <v>192</v>
      </c>
      <c r="Y86" s="24" t="s">
        <v>193</v>
      </c>
      <c r="Z86" s="24" t="s">
        <v>193</v>
      </c>
      <c r="AA86" s="24" t="s">
        <v>193</v>
      </c>
      <c r="AB86" s="24" t="str">
        <f>IF('[1]dezechilibre UR'!AC86&lt;0,"deficit",IF('[1]dezechilibre UR'!AC86&gt;0,"excedent",0))</f>
        <v>excedent</v>
      </c>
      <c r="AC86" s="24" t="str">
        <f>IF('[1]dezechilibre UR'!AD86&lt;0,"deficit",IF('[1]dezechilibre UR'!AD86&gt;0,"excedent",0))</f>
        <v>excedent</v>
      </c>
      <c r="AD86" s="24" t="s">
        <v>192</v>
      </c>
      <c r="AE86" s="20" t="s">
        <v>192</v>
      </c>
    </row>
    <row r="87" spans="1:31" s="7" customFormat="1" x14ac:dyDescent="0.25">
      <c r="A87" s="37">
        <v>85</v>
      </c>
      <c r="B87" s="39" t="s">
        <v>162</v>
      </c>
      <c r="C87" s="39" t="s">
        <v>163</v>
      </c>
      <c r="D87" s="27" t="s">
        <v>193</v>
      </c>
      <c r="E87" s="24" t="s">
        <v>193</v>
      </c>
      <c r="F87" s="24" t="s">
        <v>193</v>
      </c>
      <c r="G87" s="24" t="s">
        <v>193</v>
      </c>
      <c r="H87" s="24" t="s">
        <v>193</v>
      </c>
      <c r="I87" s="24" t="s">
        <v>193</v>
      </c>
      <c r="J87" s="24" t="s">
        <v>193</v>
      </c>
      <c r="K87" s="24" t="s">
        <v>193</v>
      </c>
      <c r="L87" s="24" t="s">
        <v>193</v>
      </c>
      <c r="M87" s="24" t="s">
        <v>193</v>
      </c>
      <c r="N87" s="24" t="s">
        <v>193</v>
      </c>
      <c r="O87" s="24" t="s">
        <v>193</v>
      </c>
      <c r="P87" s="24" t="s">
        <v>193</v>
      </c>
      <c r="Q87" s="24" t="s">
        <v>193</v>
      </c>
      <c r="R87" s="24" t="s">
        <v>193</v>
      </c>
      <c r="S87" s="27" t="s">
        <v>193</v>
      </c>
      <c r="T87" s="27" t="s">
        <v>193</v>
      </c>
      <c r="U87" s="24" t="s">
        <v>193</v>
      </c>
      <c r="V87" s="24" t="s">
        <v>193</v>
      </c>
      <c r="W87" s="27" t="s">
        <v>193</v>
      </c>
      <c r="X87" s="27" t="s">
        <v>193</v>
      </c>
      <c r="Y87" s="27" t="s">
        <v>193</v>
      </c>
      <c r="Z87" s="27" t="s">
        <v>193</v>
      </c>
      <c r="AA87" s="27" t="s">
        <v>193</v>
      </c>
      <c r="AB87" s="24" t="str">
        <f>IF('[1]dezechilibre UR'!AC92&lt;0,"deficit",IF('[1]dezechilibre UR'!AC92&gt;0,"excedent",0))</f>
        <v>deficit</v>
      </c>
      <c r="AC87" s="24" t="str">
        <f>IF('[1]dezechilibre UR'!AD92&lt;0,"deficit",IF('[1]dezechilibre UR'!AD92&gt;0,"excedent",0))</f>
        <v>deficit</v>
      </c>
      <c r="AD87" s="27" t="s">
        <v>193</v>
      </c>
      <c r="AE87" s="20" t="s">
        <v>193</v>
      </c>
    </row>
    <row r="88" spans="1:31" s="7" customFormat="1" x14ac:dyDescent="0.25">
      <c r="A88" s="37">
        <v>86</v>
      </c>
      <c r="B88" s="39" t="s">
        <v>164</v>
      </c>
      <c r="C88" s="39" t="s">
        <v>165</v>
      </c>
      <c r="D88" s="27">
        <v>0</v>
      </c>
      <c r="E88" s="24">
        <v>0</v>
      </c>
      <c r="F88" s="24">
        <v>0</v>
      </c>
      <c r="G88" s="24">
        <v>0</v>
      </c>
      <c r="H88" s="24">
        <v>0</v>
      </c>
      <c r="I88" s="24" t="s">
        <v>192</v>
      </c>
      <c r="J88" s="24">
        <v>0</v>
      </c>
      <c r="K88" s="24">
        <v>0</v>
      </c>
      <c r="L88" s="24" t="s">
        <v>192</v>
      </c>
      <c r="M88" s="24" t="s">
        <v>192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7" t="s">
        <v>192</v>
      </c>
      <c r="T88" s="27">
        <v>0</v>
      </c>
      <c r="U88" s="24">
        <v>0</v>
      </c>
      <c r="V88" s="24">
        <v>0</v>
      </c>
      <c r="W88" s="27">
        <v>0</v>
      </c>
      <c r="X88" s="27">
        <v>0</v>
      </c>
      <c r="Y88" s="27">
        <v>0</v>
      </c>
      <c r="Z88" s="27" t="s">
        <v>192</v>
      </c>
      <c r="AA88" s="27">
        <v>0</v>
      </c>
      <c r="AB88" s="24">
        <f>IF('[1]dezechilibre UR'!AC93&lt;0,"deficit",IF('[1]dezechilibre UR'!AC93&gt;0,"excedent",0))</f>
        <v>0</v>
      </c>
      <c r="AC88" s="24">
        <f>IF('[1]dezechilibre UR'!AD93&lt;0,"deficit",IF('[1]dezechilibre UR'!AD93&gt;0,"excedent",0))</f>
        <v>0</v>
      </c>
      <c r="AD88" s="27">
        <v>0</v>
      </c>
      <c r="AE88" s="20" t="s">
        <v>193</v>
      </c>
    </row>
    <row r="89" spans="1:31" s="7" customFormat="1" x14ac:dyDescent="0.25">
      <c r="A89" s="37">
        <v>87</v>
      </c>
      <c r="B89" s="39" t="s">
        <v>166</v>
      </c>
      <c r="C89" s="39" t="s">
        <v>167</v>
      </c>
      <c r="D89" s="27" t="s">
        <v>192</v>
      </c>
      <c r="E89" s="24" t="s">
        <v>192</v>
      </c>
      <c r="F89" s="24" t="s">
        <v>192</v>
      </c>
      <c r="G89" s="24" t="s">
        <v>192</v>
      </c>
      <c r="H89" s="24" t="s">
        <v>192</v>
      </c>
      <c r="I89" s="24" t="s">
        <v>192</v>
      </c>
      <c r="J89" s="24" t="s">
        <v>192</v>
      </c>
      <c r="K89" s="24" t="s">
        <v>193</v>
      </c>
      <c r="L89" s="24" t="s">
        <v>192</v>
      </c>
      <c r="M89" s="24" t="s">
        <v>192</v>
      </c>
      <c r="N89" s="24" t="s">
        <v>192</v>
      </c>
      <c r="O89" s="24" t="s">
        <v>192</v>
      </c>
      <c r="P89" s="24" t="s">
        <v>192</v>
      </c>
      <c r="Q89" s="24" t="s">
        <v>192</v>
      </c>
      <c r="R89" s="24" t="s">
        <v>192</v>
      </c>
      <c r="S89" s="27" t="s">
        <v>192</v>
      </c>
      <c r="T89" s="27" t="s">
        <v>192</v>
      </c>
      <c r="U89" s="24" t="s">
        <v>192</v>
      </c>
      <c r="V89" s="24" t="s">
        <v>192</v>
      </c>
      <c r="W89" s="27" t="s">
        <v>192</v>
      </c>
      <c r="X89" s="27" t="s">
        <v>192</v>
      </c>
      <c r="Y89" s="27" t="s">
        <v>192</v>
      </c>
      <c r="Z89" s="27" t="s">
        <v>192</v>
      </c>
      <c r="AA89" s="27" t="s">
        <v>193</v>
      </c>
      <c r="AB89" s="24" t="str">
        <f>IF('[1]dezechilibre UR'!AC94&lt;0,"deficit",IF('[1]dezechilibre UR'!AC94&gt;0,"excedent",0))</f>
        <v>deficit</v>
      </c>
      <c r="AC89" s="24" t="str">
        <f>IF('[1]dezechilibre UR'!AD94&lt;0,"deficit",IF('[1]dezechilibre UR'!AD94&gt;0,"excedent",0))</f>
        <v>excedent</v>
      </c>
      <c r="AD89" s="27" t="s">
        <v>193</v>
      </c>
      <c r="AE89" s="20" t="s">
        <v>192</v>
      </c>
    </row>
    <row r="90" spans="1:31" s="7" customFormat="1" x14ac:dyDescent="0.25">
      <c r="A90" s="37">
        <v>88</v>
      </c>
      <c r="B90" s="39" t="s">
        <v>168</v>
      </c>
      <c r="C90" s="39" t="s">
        <v>169</v>
      </c>
      <c r="D90" s="27" t="s">
        <v>192</v>
      </c>
      <c r="E90" s="24" t="s">
        <v>192</v>
      </c>
      <c r="F90" s="24" t="s">
        <v>192</v>
      </c>
      <c r="G90" s="24" t="s">
        <v>192</v>
      </c>
      <c r="H90" s="24" t="s">
        <v>192</v>
      </c>
      <c r="I90" s="24" t="s">
        <v>192</v>
      </c>
      <c r="J90" s="24" t="s">
        <v>192</v>
      </c>
      <c r="K90" s="24" t="s">
        <v>192</v>
      </c>
      <c r="L90" s="24" t="s">
        <v>192</v>
      </c>
      <c r="M90" s="24" t="s">
        <v>192</v>
      </c>
      <c r="N90" s="24" t="s">
        <v>192</v>
      </c>
      <c r="O90" s="24" t="s">
        <v>192</v>
      </c>
      <c r="P90" s="24" t="s">
        <v>192</v>
      </c>
      <c r="Q90" s="24" t="s">
        <v>192</v>
      </c>
      <c r="R90" s="24" t="s">
        <v>192</v>
      </c>
      <c r="S90" s="27" t="s">
        <v>192</v>
      </c>
      <c r="T90" s="27" t="s">
        <v>192</v>
      </c>
      <c r="U90" s="24" t="s">
        <v>192</v>
      </c>
      <c r="V90" s="24" t="s">
        <v>192</v>
      </c>
      <c r="W90" s="27" t="s">
        <v>192</v>
      </c>
      <c r="X90" s="27" t="s">
        <v>192</v>
      </c>
      <c r="Y90" s="27" t="s">
        <v>192</v>
      </c>
      <c r="Z90" s="27" t="s">
        <v>192</v>
      </c>
      <c r="AA90" s="27" t="s">
        <v>192</v>
      </c>
      <c r="AB90" s="24" t="str">
        <f>IF('[1]dezechilibre UR'!AC95&lt;0,"deficit",IF('[1]dezechilibre UR'!AC95&gt;0,"excedent",0))</f>
        <v>excedent</v>
      </c>
      <c r="AC90" s="24" t="str">
        <f>IF('[1]dezechilibre UR'!AD95&lt;0,"deficit",IF('[1]dezechilibre UR'!AD95&gt;0,"excedent",0))</f>
        <v>excedent</v>
      </c>
      <c r="AD90" s="27" t="s">
        <v>192</v>
      </c>
      <c r="AE90" s="20" t="s">
        <v>192</v>
      </c>
    </row>
    <row r="91" spans="1:31" s="7" customFormat="1" x14ac:dyDescent="0.25">
      <c r="A91" s="37">
        <v>89</v>
      </c>
      <c r="B91" s="39" t="s">
        <v>52</v>
      </c>
      <c r="C91" s="39" t="s">
        <v>51</v>
      </c>
      <c r="D91" s="27" t="s">
        <v>192</v>
      </c>
      <c r="E91" s="24" t="s">
        <v>192</v>
      </c>
      <c r="F91" s="24" t="s">
        <v>192</v>
      </c>
      <c r="G91" s="24" t="s">
        <v>192</v>
      </c>
      <c r="H91" s="24" t="s">
        <v>192</v>
      </c>
      <c r="I91" s="24" t="s">
        <v>192</v>
      </c>
      <c r="J91" s="24" t="s">
        <v>192</v>
      </c>
      <c r="K91" s="24" t="s">
        <v>192</v>
      </c>
      <c r="L91" s="24" t="s">
        <v>192</v>
      </c>
      <c r="M91" s="24" t="s">
        <v>192</v>
      </c>
      <c r="N91" s="24" t="s">
        <v>192</v>
      </c>
      <c r="O91" s="24" t="s">
        <v>192</v>
      </c>
      <c r="P91" s="24" t="s">
        <v>193</v>
      </c>
      <c r="Q91" s="24" t="s">
        <v>192</v>
      </c>
      <c r="R91" s="24" t="s">
        <v>192</v>
      </c>
      <c r="S91" s="27" t="s">
        <v>193</v>
      </c>
      <c r="T91" s="27" t="s">
        <v>193</v>
      </c>
      <c r="U91" s="24" t="s">
        <v>193</v>
      </c>
      <c r="V91" s="24" t="s">
        <v>192</v>
      </c>
      <c r="W91" s="27" t="s">
        <v>192</v>
      </c>
      <c r="X91" s="27" t="s">
        <v>192</v>
      </c>
      <c r="Y91" s="27" t="s">
        <v>192</v>
      </c>
      <c r="Z91" s="27" t="s">
        <v>193</v>
      </c>
      <c r="AA91" s="27" t="s">
        <v>193</v>
      </c>
      <c r="AB91" s="24" t="str">
        <f>IF('[1]dezechilibre UR'!AC96&lt;0,"deficit",IF('[1]dezechilibre UR'!AC96&gt;0,"excedent",0))</f>
        <v>deficit</v>
      </c>
      <c r="AC91" s="24" t="str">
        <f>IF('[1]dezechilibre UR'!AD96&lt;0,"deficit",IF('[1]dezechilibre UR'!AD96&gt;0,"excedent",0))</f>
        <v>deficit</v>
      </c>
      <c r="AD91" s="27" t="s">
        <v>193</v>
      </c>
      <c r="AE91" s="20" t="s">
        <v>193</v>
      </c>
    </row>
    <row r="92" spans="1:31" s="7" customFormat="1" x14ac:dyDescent="0.25">
      <c r="A92" s="37">
        <v>90</v>
      </c>
      <c r="B92" s="39" t="s">
        <v>170</v>
      </c>
      <c r="C92" s="39" t="s">
        <v>171</v>
      </c>
      <c r="D92" s="27" t="s">
        <v>193</v>
      </c>
      <c r="E92" s="24" t="s">
        <v>193</v>
      </c>
      <c r="F92" s="24" t="s">
        <v>193</v>
      </c>
      <c r="G92" s="24" t="s">
        <v>193</v>
      </c>
      <c r="H92" s="24" t="s">
        <v>193</v>
      </c>
      <c r="I92" s="24" t="s">
        <v>193</v>
      </c>
      <c r="J92" s="24" t="s">
        <v>193</v>
      </c>
      <c r="K92" s="24" t="s">
        <v>193</v>
      </c>
      <c r="L92" s="24" t="s">
        <v>193</v>
      </c>
      <c r="M92" s="24" t="s">
        <v>193</v>
      </c>
      <c r="N92" s="24" t="s">
        <v>193</v>
      </c>
      <c r="O92" s="24" t="s">
        <v>193</v>
      </c>
      <c r="P92" s="24" t="s">
        <v>193</v>
      </c>
      <c r="Q92" s="24" t="s">
        <v>193</v>
      </c>
      <c r="R92" s="24" t="s">
        <v>193</v>
      </c>
      <c r="S92" s="27" t="s">
        <v>193</v>
      </c>
      <c r="T92" s="27" t="s">
        <v>193</v>
      </c>
      <c r="U92" s="24" t="s">
        <v>193</v>
      </c>
      <c r="V92" s="24" t="s">
        <v>193</v>
      </c>
      <c r="W92" s="27" t="s">
        <v>193</v>
      </c>
      <c r="X92" s="27" t="s">
        <v>193</v>
      </c>
      <c r="Y92" s="27" t="s">
        <v>193</v>
      </c>
      <c r="Z92" s="27" t="s">
        <v>193</v>
      </c>
      <c r="AA92" s="27" t="s">
        <v>193</v>
      </c>
      <c r="AB92" s="24" t="str">
        <f>IF('[1]dezechilibre UR'!AC97&lt;0,"deficit",IF('[1]dezechilibre UR'!AC97&gt;0,"excedent",0))</f>
        <v>deficit</v>
      </c>
      <c r="AC92" s="24" t="str">
        <f>IF('[1]dezechilibre UR'!AD97&lt;0,"deficit",IF('[1]dezechilibre UR'!AD97&gt;0,"excedent",0))</f>
        <v>deficit</v>
      </c>
      <c r="AD92" s="27" t="s">
        <v>193</v>
      </c>
      <c r="AE92" s="20" t="s">
        <v>193</v>
      </c>
    </row>
    <row r="93" spans="1:31" s="7" customFormat="1" x14ac:dyDescent="0.25">
      <c r="A93" s="37">
        <v>91</v>
      </c>
      <c r="B93" s="39" t="s">
        <v>46</v>
      </c>
      <c r="C93" s="39" t="s">
        <v>45</v>
      </c>
      <c r="D93" s="27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7">
        <v>0</v>
      </c>
      <c r="T93" s="27">
        <v>0</v>
      </c>
      <c r="U93" s="24">
        <v>0</v>
      </c>
      <c r="V93" s="24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4">
        <f>IF('[1]dezechilibre UR'!AC98&lt;0,"deficit",IF('[1]dezechilibre UR'!AC98&gt;0,"excedent",0))</f>
        <v>0</v>
      </c>
      <c r="AC93" s="24">
        <f>IF('[1]dezechilibre UR'!AD98&lt;0,"deficit",IF('[1]dezechilibre UR'!AD98&gt;0,"excedent",0))</f>
        <v>0</v>
      </c>
      <c r="AD93" s="27">
        <v>0</v>
      </c>
      <c r="AE93" s="16">
        <v>0</v>
      </c>
    </row>
    <row r="94" spans="1:31" s="7" customFormat="1" x14ac:dyDescent="0.25">
      <c r="A94" s="37">
        <v>92</v>
      </c>
      <c r="B94" s="39" t="s">
        <v>37</v>
      </c>
      <c r="C94" s="39" t="s">
        <v>16</v>
      </c>
      <c r="D94" s="27" t="s">
        <v>192</v>
      </c>
      <c r="E94" s="24" t="s">
        <v>192</v>
      </c>
      <c r="F94" s="24" t="s">
        <v>193</v>
      </c>
      <c r="G94" s="24" t="s">
        <v>193</v>
      </c>
      <c r="H94" s="24" t="s">
        <v>193</v>
      </c>
      <c r="I94" s="24" t="s">
        <v>193</v>
      </c>
      <c r="J94" s="24" t="s">
        <v>193</v>
      </c>
      <c r="K94" s="24" t="s">
        <v>192</v>
      </c>
      <c r="L94" s="24" t="s">
        <v>193</v>
      </c>
      <c r="M94" s="24" t="s">
        <v>193</v>
      </c>
      <c r="N94" s="24" t="s">
        <v>193</v>
      </c>
      <c r="O94" s="24" t="s">
        <v>193</v>
      </c>
      <c r="P94" s="24" t="s">
        <v>193</v>
      </c>
      <c r="Q94" s="24" t="s">
        <v>192</v>
      </c>
      <c r="R94" s="24" t="s">
        <v>192</v>
      </c>
      <c r="S94" s="27" t="s">
        <v>193</v>
      </c>
      <c r="T94" s="27" t="s">
        <v>192</v>
      </c>
      <c r="U94" s="24" t="s">
        <v>193</v>
      </c>
      <c r="V94" s="24" t="s">
        <v>193</v>
      </c>
      <c r="W94" s="27" t="s">
        <v>192</v>
      </c>
      <c r="X94" s="27" t="s">
        <v>192</v>
      </c>
      <c r="Y94" s="27" t="s">
        <v>193</v>
      </c>
      <c r="Z94" s="27" t="s">
        <v>193</v>
      </c>
      <c r="AA94" s="27" t="s">
        <v>193</v>
      </c>
      <c r="AB94" s="24" t="str">
        <f>IF('[1]dezechilibre UR'!AC99&lt;0,"deficit",IF('[1]dezechilibre UR'!AC99&gt;0,"excedent",0))</f>
        <v>excedent</v>
      </c>
      <c r="AC94" s="24" t="str">
        <f>IF('[1]dezechilibre UR'!AD99&lt;0,"deficit",IF('[1]dezechilibre UR'!AD99&gt;0,"excedent",0))</f>
        <v>excedent</v>
      </c>
      <c r="AD94" s="27" t="s">
        <v>193</v>
      </c>
      <c r="AE94" s="16" t="s">
        <v>192</v>
      </c>
    </row>
    <row r="95" spans="1:31" s="7" customFormat="1" x14ac:dyDescent="0.25">
      <c r="A95" s="37">
        <v>93</v>
      </c>
      <c r="B95" s="39" t="s">
        <v>172</v>
      </c>
      <c r="C95" s="39" t="s">
        <v>173</v>
      </c>
      <c r="D95" s="27" t="s">
        <v>192</v>
      </c>
      <c r="E95" s="24" t="s">
        <v>192</v>
      </c>
      <c r="F95" s="24" t="s">
        <v>193</v>
      </c>
      <c r="G95" s="24" t="s">
        <v>192</v>
      </c>
      <c r="H95" s="24" t="s">
        <v>193</v>
      </c>
      <c r="I95" s="24" t="s">
        <v>192</v>
      </c>
      <c r="J95" s="24" t="s">
        <v>192</v>
      </c>
      <c r="K95" s="24" t="s">
        <v>192</v>
      </c>
      <c r="L95" s="24" t="s">
        <v>193</v>
      </c>
      <c r="M95" s="24" t="s">
        <v>193</v>
      </c>
      <c r="N95" s="24" t="s">
        <v>193</v>
      </c>
      <c r="O95" s="24" t="s">
        <v>193</v>
      </c>
      <c r="P95" s="24" t="s">
        <v>192</v>
      </c>
      <c r="Q95" s="24" t="s">
        <v>192</v>
      </c>
      <c r="R95" s="24" t="s">
        <v>193</v>
      </c>
      <c r="S95" s="27" t="s">
        <v>192</v>
      </c>
      <c r="T95" s="27" t="s">
        <v>192</v>
      </c>
      <c r="U95" s="24" t="s">
        <v>192</v>
      </c>
      <c r="V95" s="24" t="s">
        <v>192</v>
      </c>
      <c r="W95" s="27" t="s">
        <v>192</v>
      </c>
      <c r="X95" s="27" t="s">
        <v>192</v>
      </c>
      <c r="Y95" s="27" t="s">
        <v>193</v>
      </c>
      <c r="Z95" s="27" t="s">
        <v>192</v>
      </c>
      <c r="AA95" s="27" t="s">
        <v>193</v>
      </c>
      <c r="AB95" s="24" t="str">
        <f>IF('[1]dezechilibre UR'!AC100&lt;0,"deficit",IF('[1]dezechilibre UR'!AC100&gt;0,"excedent",0))</f>
        <v>deficit</v>
      </c>
      <c r="AC95" s="24" t="str">
        <f>IF('[1]dezechilibre UR'!AD100&lt;0,"deficit",IF('[1]dezechilibre UR'!AD100&gt;0,"excedent",0))</f>
        <v>deficit</v>
      </c>
      <c r="AD95" s="27" t="s">
        <v>192</v>
      </c>
      <c r="AE95" s="16" t="s">
        <v>192</v>
      </c>
    </row>
    <row r="96" spans="1:31" s="7" customFormat="1" ht="16.5" thickBot="1" x14ac:dyDescent="0.3">
      <c r="A96" s="37">
        <v>94</v>
      </c>
      <c r="B96" s="42" t="s">
        <v>174</v>
      </c>
      <c r="C96" s="45" t="s">
        <v>185</v>
      </c>
      <c r="D96" s="27" t="s">
        <v>192</v>
      </c>
      <c r="E96" s="24">
        <v>0</v>
      </c>
      <c r="F96" s="24">
        <v>0</v>
      </c>
      <c r="G96" s="24" t="s">
        <v>193</v>
      </c>
      <c r="H96" s="24" t="s">
        <v>193</v>
      </c>
      <c r="I96" s="24" t="s">
        <v>193</v>
      </c>
      <c r="J96" s="24">
        <v>0</v>
      </c>
      <c r="K96" s="24" t="s">
        <v>192</v>
      </c>
      <c r="L96" s="24">
        <v>0</v>
      </c>
      <c r="M96" s="24" t="s">
        <v>192</v>
      </c>
      <c r="N96" s="24" t="s">
        <v>192</v>
      </c>
      <c r="O96" s="24" t="s">
        <v>192</v>
      </c>
      <c r="P96" s="24" t="s">
        <v>193</v>
      </c>
      <c r="Q96" s="24" t="s">
        <v>192</v>
      </c>
      <c r="R96" s="24" t="s">
        <v>192</v>
      </c>
      <c r="S96" s="27">
        <v>0</v>
      </c>
      <c r="T96" s="27">
        <v>0</v>
      </c>
      <c r="U96" s="24" t="s">
        <v>193</v>
      </c>
      <c r="V96" s="24" t="s">
        <v>193</v>
      </c>
      <c r="W96" s="27" t="s">
        <v>192</v>
      </c>
      <c r="X96" s="27" t="s">
        <v>193</v>
      </c>
      <c r="Y96" s="27" t="s">
        <v>192</v>
      </c>
      <c r="Z96" s="27" t="s">
        <v>192</v>
      </c>
      <c r="AA96" s="27" t="s">
        <v>192</v>
      </c>
      <c r="AB96" s="24" t="str">
        <f>IF('[1]dezechilibre UR'!AC91&lt;0,"deficit",IF('[1]dezechilibre UR'!AC91&gt;0,"excedent",0))</f>
        <v>excedent</v>
      </c>
      <c r="AC96" s="24" t="str">
        <f>IF('[1]dezechilibre UR'!AD91&lt;0,"deficit",IF('[1]dezechilibre UR'!AD91&gt;0,"excedent",0))</f>
        <v>excedent</v>
      </c>
      <c r="AD96" s="27" t="s">
        <v>192</v>
      </c>
      <c r="AE96" s="16" t="s">
        <v>192</v>
      </c>
    </row>
    <row r="97" spans="1:31" s="11" customFormat="1" ht="16.5" thickBot="1" x14ac:dyDescent="0.3">
      <c r="A97" s="8"/>
      <c r="B97" s="9"/>
      <c r="C97" s="9"/>
      <c r="D97" s="34"/>
      <c r="E97" s="10"/>
    </row>
    <row r="98" spans="1:31" s="21" customFormat="1" ht="23.45" customHeight="1" thickBot="1" x14ac:dyDescent="0.3">
      <c r="A98" s="22"/>
      <c r="B98" s="36">
        <f>SUM(D98:AE98)</f>
        <v>17147.795588000001</v>
      </c>
      <c r="C98" s="29" t="s">
        <v>50</v>
      </c>
      <c r="D98" s="30">
        <v>2809.9231310000005</v>
      </c>
      <c r="E98" s="30">
        <v>367.48482999999874</v>
      </c>
      <c r="F98" s="30">
        <v>-2453.9668270000006</v>
      </c>
      <c r="G98" s="30">
        <v>10382.982379000001</v>
      </c>
      <c r="H98" s="30">
        <v>-8579.4931330000018</v>
      </c>
      <c r="I98" s="30">
        <v>-11240.278910000001</v>
      </c>
      <c r="J98" s="30">
        <v>-455.428382</v>
      </c>
      <c r="K98" s="30">
        <v>3422.9788560000002</v>
      </c>
      <c r="L98" s="30">
        <v>-3412.8954739999999</v>
      </c>
      <c r="M98" s="30">
        <v>1886.9658020000002</v>
      </c>
      <c r="N98" s="30">
        <v>5018.9142509999992</v>
      </c>
      <c r="O98" s="30">
        <v>-6313.4927860000025</v>
      </c>
      <c r="P98" s="30">
        <v>5348.8692330000049</v>
      </c>
      <c r="Q98" s="30">
        <v>-2468.9392210000005</v>
      </c>
      <c r="R98" s="30">
        <v>5064.3323019999998</v>
      </c>
      <c r="S98" s="30">
        <v>-2163.7507069999992</v>
      </c>
      <c r="T98" s="30">
        <v>1599.9801090000008</v>
      </c>
      <c r="U98" s="30">
        <v>-1025.9626529999996</v>
      </c>
      <c r="V98" s="30">
        <v>-6536.310927999999</v>
      </c>
      <c r="W98" s="30">
        <v>915.90122200000019</v>
      </c>
      <c r="X98" s="30">
        <v>-5253.0468589999991</v>
      </c>
      <c r="Y98" s="30">
        <v>-15768.916464000007</v>
      </c>
      <c r="Z98" s="30">
        <v>12781.063723999994</v>
      </c>
      <c r="AA98" s="30">
        <v>-10286.109264999999</v>
      </c>
      <c r="AB98" s="30">
        <f>'[1]dezechilibre UR'!AC101</f>
        <v>1952.71192</v>
      </c>
      <c r="AC98" s="30">
        <f>'[1]dezechilibre UR'!AD101</f>
        <v>12948.789575999999</v>
      </c>
      <c r="AD98" s="30">
        <v>1037.4000140000001</v>
      </c>
      <c r="AE98" s="31">
        <v>27568.089848000011</v>
      </c>
    </row>
    <row r="99" spans="1:31" ht="36.6" customHeight="1" thickBot="1" x14ac:dyDescent="0.3">
      <c r="B99" s="35">
        <f>SUM(D99:AE99)</f>
        <v>17147795.588000003</v>
      </c>
      <c r="C99" s="32" t="s">
        <v>49</v>
      </c>
      <c r="D99" s="33">
        <f>D98*1000</f>
        <v>2809923.1310000005</v>
      </c>
      <c r="E99" s="33">
        <f t="shared" ref="E99:H99" si="0">E98*1000</f>
        <v>367484.82999999874</v>
      </c>
      <c r="F99" s="33">
        <f t="shared" si="0"/>
        <v>-2453966.8270000005</v>
      </c>
      <c r="G99" s="33">
        <f t="shared" si="0"/>
        <v>10382982.379000001</v>
      </c>
      <c r="H99" s="33">
        <f t="shared" si="0"/>
        <v>-8579493.1330000013</v>
      </c>
      <c r="I99" s="33">
        <f t="shared" ref="I99" si="1">I98*1000</f>
        <v>-11240278.91</v>
      </c>
      <c r="J99" s="33">
        <f t="shared" ref="J99" si="2">J98*1000</f>
        <v>-455428.38199999998</v>
      </c>
      <c r="K99" s="33">
        <f t="shared" ref="K99" si="3">K98*1000</f>
        <v>3422978.8560000001</v>
      </c>
      <c r="L99" s="33">
        <f t="shared" ref="L99" si="4">L98*1000</f>
        <v>-3412895.4739999999</v>
      </c>
      <c r="M99" s="33">
        <f t="shared" ref="M99" si="5">M98*1000</f>
        <v>1886965.8020000001</v>
      </c>
      <c r="N99" s="33">
        <f t="shared" ref="N99" si="6">N98*1000</f>
        <v>5018914.2509999992</v>
      </c>
      <c r="O99" s="33">
        <f t="shared" ref="O99" si="7">O98*1000</f>
        <v>-6313492.7860000022</v>
      </c>
      <c r="P99" s="33">
        <f t="shared" ref="P99" si="8">P98*1000</f>
        <v>5348869.2330000047</v>
      </c>
      <c r="Q99" s="33">
        <f t="shared" ref="Q99" si="9">Q98*1000</f>
        <v>-2468939.2210000004</v>
      </c>
      <c r="R99" s="33">
        <f t="shared" ref="R99" si="10">R98*1000</f>
        <v>5064332.3020000001</v>
      </c>
      <c r="S99" s="33">
        <f t="shared" ref="S99" si="11">S98*1000</f>
        <v>-2163750.7069999995</v>
      </c>
      <c r="T99" s="33">
        <f t="shared" ref="T99" si="12">T98*1000</f>
        <v>1599980.1090000009</v>
      </c>
      <c r="U99" s="33">
        <f t="shared" ref="U99" si="13">U98*1000</f>
        <v>-1025962.6529999996</v>
      </c>
      <c r="V99" s="33">
        <f t="shared" ref="V99" si="14">V98*1000</f>
        <v>-6536310.9279999994</v>
      </c>
      <c r="W99" s="33">
        <f t="shared" ref="W99" si="15">W98*1000</f>
        <v>915901.22200000018</v>
      </c>
      <c r="X99" s="33">
        <f t="shared" ref="X99" si="16">X98*1000</f>
        <v>-5253046.8589999992</v>
      </c>
      <c r="Y99" s="33">
        <f t="shared" ref="Y99" si="17">Y98*1000</f>
        <v>-15768916.464000007</v>
      </c>
      <c r="Z99" s="33">
        <f t="shared" ref="Z99" si="18">Z98*1000</f>
        <v>12781063.723999994</v>
      </c>
      <c r="AA99" s="33">
        <f t="shared" ref="AA99" si="19">AA98*1000</f>
        <v>-10286109.264999999</v>
      </c>
      <c r="AB99" s="33">
        <f t="shared" ref="AB99" si="20">AB98*1000</f>
        <v>1952711.92</v>
      </c>
      <c r="AC99" s="33">
        <f t="shared" ref="AC99" si="21">AC98*1000</f>
        <v>12948789.575999999</v>
      </c>
      <c r="AD99" s="33">
        <f t="shared" ref="AD99" si="22">AD98*1000</f>
        <v>1037400.0140000001</v>
      </c>
      <c r="AE99" s="33">
        <f t="shared" ref="AE99" si="23">AE98*1000</f>
        <v>27568089.848000012</v>
      </c>
    </row>
    <row r="100" spans="1:31" x14ac:dyDescent="0.25">
      <c r="D100" s="15"/>
      <c r="E100" s="15"/>
      <c r="F100" s="15"/>
      <c r="G100" s="15"/>
    </row>
    <row r="101" spans="1:31" x14ac:dyDescent="0.25">
      <c r="C101" s="23"/>
    </row>
  </sheetData>
  <conditionalFormatting sqref="C100 S98:T98 D99:AE99 W98:AA98 AD98">
    <cfRule type="cellIs" dxfId="13" priority="66" operator="lessThan">
      <formula>0</formula>
    </cfRule>
  </conditionalFormatting>
  <conditionalFormatting sqref="AE98">
    <cfRule type="cellIs" dxfId="12" priority="42" operator="lessThan">
      <formula>0</formula>
    </cfRule>
  </conditionalFormatting>
  <conditionalFormatting sqref="M98">
    <cfRule type="cellIs" dxfId="11" priority="16" operator="lessThan">
      <formula>0</formula>
    </cfRule>
  </conditionalFormatting>
  <conditionalFormatting sqref="R98">
    <cfRule type="cellIs" dxfId="10" priority="14" operator="lessThan">
      <formula>0</formula>
    </cfRule>
  </conditionalFormatting>
  <conditionalFormatting sqref="D98:L98">
    <cfRule type="cellIs" dxfId="9" priority="10" operator="lessThan">
      <formula>0</formula>
    </cfRule>
  </conditionalFormatting>
  <conditionalFormatting sqref="D97">
    <cfRule type="cellIs" dxfId="8" priority="9" operator="lessThan">
      <formula>0</formula>
    </cfRule>
  </conditionalFormatting>
  <conditionalFormatting sqref="N98">
    <cfRule type="cellIs" dxfId="7" priority="8" operator="lessThan">
      <formula>0</formula>
    </cfRule>
  </conditionalFormatting>
  <conditionalFormatting sqref="O98">
    <cfRule type="cellIs" dxfId="6" priority="7" operator="lessThan">
      <formula>0</formula>
    </cfRule>
  </conditionalFormatting>
  <conditionalFormatting sqref="P98">
    <cfRule type="cellIs" dxfId="5" priority="6" operator="lessThan">
      <formula>0</formula>
    </cfRule>
  </conditionalFormatting>
  <conditionalFormatting sqref="Q98">
    <cfRule type="cellIs" dxfId="4" priority="5" operator="lessThan">
      <formula>0</formula>
    </cfRule>
  </conditionalFormatting>
  <conditionalFormatting sqref="U98">
    <cfRule type="cellIs" dxfId="3" priority="4" operator="lessThan">
      <formula>0</formula>
    </cfRule>
  </conditionalFormatting>
  <conditionalFormatting sqref="V98">
    <cfRule type="cellIs" dxfId="2" priority="3" operator="lessThan">
      <formula>0</formula>
    </cfRule>
  </conditionalFormatting>
  <conditionalFormatting sqref="AB98">
    <cfRule type="cellIs" dxfId="1" priority="2" operator="lessThan">
      <formula>0</formula>
    </cfRule>
  </conditionalFormatting>
  <conditionalFormatting sqref="AC9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2019-03-01T13:01:15Z</dcterms:modified>
</cp:coreProperties>
</file>