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425" activeTab="1"/>
  </bookViews>
  <sheets>
    <sheet name="producatori" sheetId="1" r:id="rId1"/>
    <sheet name="furnizori" sheetId="2" r:id="rId2"/>
  </sheets>
  <definedNames/>
  <calcPr fullCalcOnLoad="1"/>
</workbook>
</file>

<file path=xl/sharedStrings.xml><?xml version="1.0" encoding="utf-8"?>
<sst xmlns="http://schemas.openxmlformats.org/spreadsheetml/2006/main" count="132" uniqueCount="62">
  <si>
    <t>MWh</t>
  </si>
  <si>
    <t>Raffles Energy SRL</t>
  </si>
  <si>
    <t>Foraj Sonde Craiova SA</t>
  </si>
  <si>
    <t>OMV Petrom SA</t>
  </si>
  <si>
    <t>SNGN Romgaz SA</t>
  </si>
  <si>
    <t>Amarad Simleul Silvaniei</t>
  </si>
  <si>
    <t>Apopi&amp;Blumen Iasi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</si>
  <si>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</si>
  <si>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</si>
  <si>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</si>
  <si>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</si>
  <si>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</si>
  <si>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</si>
  <si>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</si>
  <si>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</si>
  <si>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</si>
  <si>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</si>
  <si>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</si>
  <si>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</si>
  <si>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</si>
  <si>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</si>
  <si>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</si>
  <si>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</si>
  <si>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</si>
  <si>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</si>
  <si>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</si>
  <si>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</si>
  <si>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</si>
  <si>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</si>
  <si>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</si>
  <si>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</si>
  <si>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</si>
  <si>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</si>
  <si>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Petrom Distributie Gaze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</si>
  <si>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</si>
  <si>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</si>
  <si>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</si>
  <si>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</si>
  <si>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</si>
  <si>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</si>
  <si>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</si>
  <si>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</si>
  <si>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</si>
  <si>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</si>
  <si>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t>CPET</t>
  </si>
  <si>
    <t>NC</t>
  </si>
  <si>
    <t>total</t>
  </si>
  <si>
    <t>Q(cpet)=</t>
  </si>
  <si>
    <t>Q(nc)=</t>
  </si>
  <si>
    <t>Q(CPET)=</t>
  </si>
  <si>
    <t>Q(NC)=</t>
  </si>
  <si>
    <t>Amromco Energy SRL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</si>
  <si>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inmagazinare</t>
    </r>
    <r>
      <rPr>
        <sz val="11"/>
        <color theme="1"/>
        <rFont val="Calibri"/>
        <family val="2"/>
      </rPr>
      <t xml:space="preserve"> lunara al clientilor din piata reglementata</t>
    </r>
  </si>
  <si>
    <t>Vega '93</t>
  </si>
  <si>
    <t>Ten Gaz</t>
  </si>
  <si>
    <t>Wiee Romania</t>
  </si>
  <si>
    <t>Axpo</t>
  </si>
  <si>
    <t>Arelco</t>
  </si>
  <si>
    <t>Furnizori mandatati</t>
  </si>
  <si>
    <r>
      <t>Cantitatea totală lunară de gaze naturale rezultată din activitatea de producţie pe care producătorii au obligaţia să o pună la dispoziţia furnizorilor în scopul asigurării necesarului de consum pentru piaţa reglementată</t>
    </r>
    <r>
      <rPr>
        <sz val="11"/>
        <color theme="1"/>
        <rFont val="Calibri"/>
        <family val="2"/>
      </rPr>
      <t>,</t>
    </r>
  </si>
  <si>
    <t>MWh, din care:</t>
  </si>
  <si>
    <t>IULIE 2013 - Inchidere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</si>
</sst>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5" fillId="0" borderId="0" xfId="0" applyFont="1" applyAlignment="1">
      <alignment/>
    </xf>
    <xf numFmtId="164" fontId="35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9" fillId="0" borderId="0" xfId="15" applyNumberFormat="1" applyFont="1" applyFill="1" applyBorder="1" applyAlignment="1">
      <alignment horizontal="right" vertical="center"/>
      <protection/>
    </xf>
    <xf numFmtId="165" fontId="19" fillId="0" borderId="0" xfId="15" applyNumberFormat="1" applyFont="1" applyFill="1" applyBorder="1">
      <alignment/>
      <protection/>
    </xf>
    <xf numFmtId="164" fontId="19" fillId="0" borderId="0" xfId="15" applyNumberFormat="1" applyFont="1" applyFill="1" applyBorder="1" applyAlignment="1">
      <alignment horizontal="right"/>
      <protection/>
    </xf>
    <xf numFmtId="0" fontId="3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5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/>
    </xf>
    <xf numFmtId="164" fontId="3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37" fillId="0" borderId="0" xfId="0" applyFont="1" applyFill="1" applyAlignment="1">
      <alignment/>
    </xf>
    <xf numFmtId="164" fontId="37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 wrapText="1"/>
    </xf>
    <xf numFmtId="165" fontId="19" fillId="0" borderId="0" xfId="15" applyNumberFormat="1" applyFont="1" applyFill="1" applyBorder="1" applyAlignment="1">
      <alignment horizontal="left"/>
      <protection/>
    </xf>
    <xf numFmtId="0" fontId="0" fillId="0" borderId="0" xfId="0" applyAlignment="1">
      <alignment horizontal="left" wrapText="1"/>
    </xf>
    <xf numFmtId="165" fontId="19" fillId="0" borderId="0" xfId="15" applyNumberFormat="1" applyFont="1" applyFill="1" applyBorder="1" applyAlignment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top" wrapText="1"/>
    </xf>
  </cellXfs>
  <cellStyles count="48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4"/>
  <sheetViews>
    <sheetView zoomScalePageLayoutView="0" workbookViewId="0" topLeftCell="A1">
      <selection activeCell="H10" sqref="H10"/>
    </sheetView>
  </sheetViews>
  <sheetFormatPr defaultColWidth="9.140625" defaultRowHeight="15"/>
  <cols>
    <col min="2" max="2" width="12.7109375" style="0" bestFit="1" customWidth="1"/>
    <col min="3" max="3" width="14.00390625" style="0" customWidth="1"/>
    <col min="4" max="4" width="12.7109375" style="0" bestFit="1" customWidth="1"/>
    <col min="7" max="7" width="12.421875" style="0" customWidth="1"/>
    <col min="8" max="8" width="14.00390625" style="0" customWidth="1"/>
    <col min="11" max="12" width="12.7109375" style="0" bestFit="1" customWidth="1"/>
    <col min="17" max="17" width="12.7109375" style="0" bestFit="1" customWidth="1"/>
  </cols>
  <sheetData>
    <row r="2" ht="15">
      <c r="B2" s="2" t="s">
        <v>61</v>
      </c>
    </row>
    <row r="3" ht="15">
      <c r="C3" s="1"/>
    </row>
    <row r="4" spans="2:10" ht="29.25" customHeight="1">
      <c r="B4" s="23" t="s">
        <v>59</v>
      </c>
      <c r="C4" s="23"/>
      <c r="D4" s="23"/>
      <c r="E4" s="23"/>
      <c r="F4" s="23"/>
      <c r="G4" s="23"/>
      <c r="H4" s="23"/>
      <c r="I4" s="23"/>
      <c r="J4" s="23"/>
    </row>
    <row r="5" spans="2:10" ht="15.75" customHeight="1">
      <c r="B5" s="17">
        <f>D6+D7</f>
        <v>3855238.18</v>
      </c>
      <c r="C5" s="16" t="s">
        <v>60</v>
      </c>
      <c r="D5" s="16"/>
      <c r="E5" s="16"/>
      <c r="F5" s="16"/>
      <c r="G5" s="16"/>
      <c r="H5" s="16"/>
      <c r="I5" s="16"/>
      <c r="J5" s="16"/>
    </row>
    <row r="6" spans="3:5" ht="15">
      <c r="C6" t="s">
        <v>49</v>
      </c>
      <c r="D6" s="1">
        <f>furnizori!E46+furnizori!K52</f>
        <v>3288059.4970000004</v>
      </c>
      <c r="E6" t="s">
        <v>0</v>
      </c>
    </row>
    <row r="7" spans="3:7" ht="15">
      <c r="C7" t="s">
        <v>50</v>
      </c>
      <c r="D7" s="1">
        <f>furnizori!F46+furnizori!L52</f>
        <v>567178.6829999998</v>
      </c>
      <c r="E7" t="s">
        <v>0</v>
      </c>
      <c r="G7" s="1"/>
    </row>
    <row r="9" spans="2:17" ht="15">
      <c r="B9" t="s">
        <v>4</v>
      </c>
      <c r="D9" s="3">
        <f>H9+H10</f>
        <v>1923342.04</v>
      </c>
      <c r="E9" t="s">
        <v>0</v>
      </c>
      <c r="G9" t="s">
        <v>47</v>
      </c>
      <c r="H9" s="1">
        <v>1640381.934</v>
      </c>
      <c r="I9" t="s">
        <v>0</v>
      </c>
      <c r="K9" s="1"/>
      <c r="L9" s="1"/>
      <c r="Q9" s="1"/>
    </row>
    <row r="10" spans="4:17" ht="15">
      <c r="D10" s="3"/>
      <c r="G10" t="s">
        <v>48</v>
      </c>
      <c r="H10" s="1">
        <v>282960.106</v>
      </c>
      <c r="I10" t="s">
        <v>0</v>
      </c>
      <c r="K10" s="1"/>
      <c r="L10" s="1"/>
      <c r="Q10" s="1"/>
    </row>
    <row r="11" spans="4:17" ht="15">
      <c r="D11" s="3"/>
      <c r="H11" s="1"/>
      <c r="L11" s="1"/>
      <c r="Q11" s="1"/>
    </row>
    <row r="12" spans="2:17" ht="15">
      <c r="B12" t="s">
        <v>3</v>
      </c>
      <c r="D12" s="3">
        <f>H12+H13</f>
        <v>1827531.596</v>
      </c>
      <c r="E12" t="s">
        <v>0</v>
      </c>
      <c r="G12" t="s">
        <v>47</v>
      </c>
      <c r="H12" s="1">
        <v>1558667.024</v>
      </c>
      <c r="I12" t="s">
        <v>0</v>
      </c>
      <c r="L12" s="1"/>
      <c r="Q12" s="1"/>
    </row>
    <row r="13" spans="4:17" ht="15">
      <c r="D13" s="3"/>
      <c r="G13" t="s">
        <v>48</v>
      </c>
      <c r="H13" s="1">
        <v>268864.572</v>
      </c>
      <c r="I13" t="s">
        <v>0</v>
      </c>
      <c r="L13" s="1"/>
      <c r="Q13" s="1"/>
    </row>
    <row r="14" spans="4:17" ht="15">
      <c r="D14" s="3"/>
      <c r="H14" s="1"/>
      <c r="L14" s="1"/>
      <c r="Q14" s="1"/>
    </row>
    <row r="15" spans="2:17" ht="15">
      <c r="B15" t="s">
        <v>51</v>
      </c>
      <c r="D15" s="3">
        <f>H15+H16</f>
        <v>94939.766</v>
      </c>
      <c r="E15" t="s">
        <v>0</v>
      </c>
      <c r="G15" t="s">
        <v>47</v>
      </c>
      <c r="H15" s="1">
        <v>80972.325</v>
      </c>
      <c r="I15" t="s">
        <v>0</v>
      </c>
      <c r="L15" s="1"/>
      <c r="Q15" s="1"/>
    </row>
    <row r="16" spans="4:17" ht="15">
      <c r="D16" s="3"/>
      <c r="G16" t="s">
        <v>48</v>
      </c>
      <c r="H16" s="1">
        <v>13967.441</v>
      </c>
      <c r="I16" t="s">
        <v>0</v>
      </c>
      <c r="L16" s="1"/>
      <c r="Q16" s="4"/>
    </row>
    <row r="17" spans="4:17" ht="15">
      <c r="D17" s="3"/>
      <c r="H17" s="1"/>
      <c r="L17" s="1"/>
      <c r="Q17" s="1"/>
    </row>
    <row r="18" spans="2:17" ht="15">
      <c r="B18" t="s">
        <v>2</v>
      </c>
      <c r="D18" s="3">
        <f>H18+H19</f>
        <v>4018.9260000000004</v>
      </c>
      <c r="E18" t="s">
        <v>0</v>
      </c>
      <c r="G18" t="s">
        <v>47</v>
      </c>
      <c r="H18" s="1">
        <v>3427.666</v>
      </c>
      <c r="I18" t="s">
        <v>0</v>
      </c>
      <c r="L18" s="1"/>
      <c r="Q18" s="1"/>
    </row>
    <row r="19" spans="4:17" ht="15">
      <c r="D19" s="3"/>
      <c r="G19" t="s">
        <v>48</v>
      </c>
      <c r="H19" s="1">
        <v>591.26</v>
      </c>
      <c r="I19" t="s">
        <v>0</v>
      </c>
      <c r="L19" s="1"/>
      <c r="Q19" s="1"/>
    </row>
    <row r="20" spans="4:17" ht="15">
      <c r="D20" s="3"/>
      <c r="H20" s="1"/>
      <c r="L20" s="1"/>
      <c r="Q20" s="1"/>
    </row>
    <row r="21" spans="2:17" ht="15">
      <c r="B21" t="s">
        <v>1</v>
      </c>
      <c r="D21" s="3">
        <f>H21+H22</f>
        <v>5405.852</v>
      </c>
      <c r="E21" t="s">
        <v>0</v>
      </c>
      <c r="G21" t="s">
        <v>47</v>
      </c>
      <c r="H21" s="1">
        <v>4610.549</v>
      </c>
      <c r="I21" t="s">
        <v>0</v>
      </c>
      <c r="L21" s="1"/>
      <c r="Q21" s="1"/>
    </row>
    <row r="22" spans="7:17" ht="15">
      <c r="G22" t="s">
        <v>48</v>
      </c>
      <c r="H22" s="1">
        <v>795.303</v>
      </c>
      <c r="I22" t="s">
        <v>0</v>
      </c>
      <c r="L22" s="1"/>
      <c r="Q22" s="1"/>
    </row>
    <row r="23" ht="15">
      <c r="H23" s="1"/>
    </row>
    <row r="24" ht="15">
      <c r="D24" s="1"/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73"/>
  <sheetViews>
    <sheetView tabSelected="1" zoomScalePageLayoutView="0" workbookViewId="0" topLeftCell="A1">
      <selection activeCell="B47" sqref="B47"/>
    </sheetView>
  </sheetViews>
  <sheetFormatPr defaultColWidth="9.140625" defaultRowHeight="15"/>
  <cols>
    <col min="1" max="1" width="4.57421875" style="10" customWidth="1"/>
    <col min="2" max="3" width="9.140625" style="10" customWidth="1"/>
    <col min="4" max="4" width="14.28125" style="10" customWidth="1"/>
    <col min="5" max="5" width="13.421875" style="10" customWidth="1"/>
    <col min="6" max="6" width="14.28125" style="10" customWidth="1"/>
    <col min="7" max="7" width="6.7109375" style="10" customWidth="1"/>
    <col min="8" max="8" width="9.140625" style="10" customWidth="1"/>
    <col min="9" max="9" width="12.28125" style="10" customWidth="1"/>
    <col min="10" max="10" width="9.8515625" style="10" customWidth="1"/>
    <col min="11" max="11" width="12.57421875" style="10" customWidth="1"/>
    <col min="12" max="12" width="11.00390625" style="10" customWidth="1"/>
    <col min="13" max="13" width="10.140625" style="10" bestFit="1" customWidth="1"/>
    <col min="14" max="16384" width="9.140625" style="10" customWidth="1"/>
  </cols>
  <sheetData>
    <row r="2" spans="2:7" ht="15">
      <c r="B2" s="8" t="s">
        <v>61</v>
      </c>
      <c r="C2" s="9"/>
      <c r="D2" s="9"/>
      <c r="E2" s="9"/>
      <c r="F2" s="9"/>
      <c r="G2" s="9"/>
    </row>
    <row r="3" spans="2:7" ht="15">
      <c r="B3" s="8"/>
      <c r="C3" s="9"/>
      <c r="D3" s="9"/>
      <c r="E3" s="9"/>
      <c r="F3" s="9"/>
      <c r="G3" s="9"/>
    </row>
    <row r="4" spans="2:15" ht="44.25" customHeight="1">
      <c r="B4" s="26" t="s">
        <v>43</v>
      </c>
      <c r="C4" s="27"/>
      <c r="D4" s="27"/>
      <c r="E4" s="27"/>
      <c r="F4" s="27"/>
      <c r="G4" s="27"/>
      <c r="H4" s="28" t="s">
        <v>52</v>
      </c>
      <c r="I4" s="28"/>
      <c r="J4" s="28"/>
      <c r="K4" s="28"/>
      <c r="L4" s="28"/>
      <c r="M4" s="28"/>
      <c r="N4" s="28"/>
      <c r="O4" s="21"/>
    </row>
    <row r="5" spans="2:12" ht="15">
      <c r="B5" s="9"/>
      <c r="C5" s="9"/>
      <c r="D5" s="9"/>
      <c r="E5" s="25" t="s">
        <v>0</v>
      </c>
      <c r="F5" s="25"/>
      <c r="G5" s="9"/>
      <c r="I5" s="25"/>
      <c r="J5" s="25"/>
      <c r="K5" s="25" t="s">
        <v>0</v>
      </c>
      <c r="L5" s="25"/>
    </row>
    <row r="6" spans="2:13" ht="15">
      <c r="B6" s="9"/>
      <c r="C6" s="9"/>
      <c r="D6" s="9"/>
      <c r="E6" s="11" t="s">
        <v>44</v>
      </c>
      <c r="F6" s="11" t="s">
        <v>45</v>
      </c>
      <c r="G6" s="9"/>
      <c r="I6" s="11"/>
      <c r="J6" s="11"/>
      <c r="K6" s="11" t="s">
        <v>44</v>
      </c>
      <c r="L6" s="11" t="s">
        <v>45</v>
      </c>
      <c r="M6" s="8"/>
    </row>
    <row r="7" spans="2:14" ht="15">
      <c r="B7" s="22" t="s">
        <v>5</v>
      </c>
      <c r="C7" s="22"/>
      <c r="D7" s="22"/>
      <c r="E7" s="7">
        <v>120.349</v>
      </c>
      <c r="F7" s="12">
        <v>193.70600000000002</v>
      </c>
      <c r="G7" s="9"/>
      <c r="H7" s="22" t="s">
        <v>5</v>
      </c>
      <c r="I7" s="22"/>
      <c r="J7" s="22"/>
      <c r="K7" s="13"/>
      <c r="L7" s="13"/>
      <c r="M7" s="15"/>
      <c r="N7" s="15"/>
    </row>
    <row r="8" spans="2:14" ht="15">
      <c r="B8" s="22" t="s">
        <v>6</v>
      </c>
      <c r="C8" s="22"/>
      <c r="D8" s="22"/>
      <c r="E8" s="7">
        <v>86.32</v>
      </c>
      <c r="F8" s="12">
        <v>1524.0510000000002</v>
      </c>
      <c r="G8" s="9"/>
      <c r="H8" s="22" t="s">
        <v>6</v>
      </c>
      <c r="I8" s="22"/>
      <c r="J8" s="22"/>
      <c r="K8" s="13"/>
      <c r="L8" s="13"/>
      <c r="M8" s="15"/>
      <c r="N8" s="15"/>
    </row>
    <row r="9" spans="2:12" ht="15">
      <c r="B9" s="24" t="s">
        <v>7</v>
      </c>
      <c r="C9" s="24"/>
      <c r="D9" s="24"/>
      <c r="E9" s="7">
        <v>473.05899999999997</v>
      </c>
      <c r="F9" s="12">
        <v>3098.556</v>
      </c>
      <c r="G9" s="9"/>
      <c r="H9" s="24" t="s">
        <v>7</v>
      </c>
      <c r="I9" s="24"/>
      <c r="J9" s="24"/>
      <c r="K9" s="13"/>
      <c r="L9" s="13"/>
    </row>
    <row r="10" spans="2:12" ht="15">
      <c r="B10" s="24" t="s">
        <v>8</v>
      </c>
      <c r="C10" s="24"/>
      <c r="D10" s="24"/>
      <c r="E10" s="7">
        <v>11020.55</v>
      </c>
      <c r="F10" s="12">
        <v>10311.333999999999</v>
      </c>
      <c r="G10" s="9"/>
      <c r="H10" s="24" t="s">
        <v>8</v>
      </c>
      <c r="I10" s="24"/>
      <c r="J10" s="24"/>
      <c r="K10" s="13"/>
      <c r="L10" s="13"/>
    </row>
    <row r="11" spans="2:14" ht="15">
      <c r="B11" s="24" t="s">
        <v>9</v>
      </c>
      <c r="C11" s="24"/>
      <c r="D11" s="24"/>
      <c r="E11" s="7">
        <v>188.668</v>
      </c>
      <c r="F11" s="12">
        <v>748.154</v>
      </c>
      <c r="G11" s="9"/>
      <c r="H11" s="24" t="s">
        <v>9</v>
      </c>
      <c r="I11" s="24"/>
      <c r="J11" s="24"/>
      <c r="K11" s="13"/>
      <c r="L11" s="13"/>
      <c r="M11" s="15"/>
      <c r="N11" s="15"/>
    </row>
    <row r="12" spans="2:12" ht="15">
      <c r="B12" s="24" t="s">
        <v>10</v>
      </c>
      <c r="C12" s="24"/>
      <c r="D12" s="24"/>
      <c r="E12" s="7">
        <v>1771.529</v>
      </c>
      <c r="F12" s="12">
        <v>412.28999999999996</v>
      </c>
      <c r="G12" s="9"/>
      <c r="H12" s="24" t="s">
        <v>10</v>
      </c>
      <c r="I12" s="24"/>
      <c r="J12" s="24"/>
      <c r="K12" s="13"/>
      <c r="L12" s="13"/>
    </row>
    <row r="13" spans="2:12" ht="15">
      <c r="B13" s="24" t="s">
        <v>11</v>
      </c>
      <c r="C13" s="24"/>
      <c r="D13" s="24"/>
      <c r="E13" s="7">
        <v>2387.624</v>
      </c>
      <c r="F13" s="12">
        <v>2128.157</v>
      </c>
      <c r="G13" s="9"/>
      <c r="H13" s="24" t="s">
        <v>11</v>
      </c>
      <c r="I13" s="24"/>
      <c r="J13" s="24"/>
      <c r="K13" s="13">
        <v>6112.5</v>
      </c>
      <c r="L13" s="13">
        <v>6112.5</v>
      </c>
    </row>
    <row r="14" spans="2:12" ht="15">
      <c r="B14" s="24" t="s">
        <v>12</v>
      </c>
      <c r="C14" s="24"/>
      <c r="D14" s="24"/>
      <c r="E14" s="7">
        <v>45.217999999999996</v>
      </c>
      <c r="F14" s="12">
        <v>7.695</v>
      </c>
      <c r="G14" s="9"/>
      <c r="H14" s="24" t="s">
        <v>12</v>
      </c>
      <c r="I14" s="24"/>
      <c r="J14" s="24"/>
      <c r="K14" s="13"/>
      <c r="L14" s="13"/>
    </row>
    <row r="15" spans="2:12" ht="15">
      <c r="B15" s="24" t="s">
        <v>13</v>
      </c>
      <c r="C15" s="24"/>
      <c r="D15" s="24"/>
      <c r="E15" s="7">
        <v>713.769</v>
      </c>
      <c r="F15" s="12">
        <v>2022.8990000000003</v>
      </c>
      <c r="G15" s="9"/>
      <c r="H15" s="24" t="s">
        <v>13</v>
      </c>
      <c r="I15" s="24"/>
      <c r="J15" s="24"/>
      <c r="K15" s="13"/>
      <c r="L15" s="13"/>
    </row>
    <row r="16" spans="2:12" ht="15">
      <c r="B16" s="22" t="s">
        <v>14</v>
      </c>
      <c r="C16" s="22"/>
      <c r="D16" s="22"/>
      <c r="E16" s="7">
        <v>280364.37700000004</v>
      </c>
      <c r="F16" s="12">
        <v>131059.078</v>
      </c>
      <c r="G16" s="9"/>
      <c r="H16" s="22" t="s">
        <v>14</v>
      </c>
      <c r="I16" s="22"/>
      <c r="J16" s="22"/>
      <c r="K16" s="13">
        <v>354047.943</v>
      </c>
      <c r="L16" s="13"/>
    </row>
    <row r="17" spans="2:14" ht="15">
      <c r="B17" s="24" t="s">
        <v>15</v>
      </c>
      <c r="C17" s="24"/>
      <c r="D17" s="24"/>
      <c r="E17" s="7">
        <v>312.983</v>
      </c>
      <c r="F17" s="12">
        <v>212.66999999999996</v>
      </c>
      <c r="G17" s="9"/>
      <c r="H17" s="24" t="s">
        <v>15</v>
      </c>
      <c r="I17" s="24"/>
      <c r="J17" s="24"/>
      <c r="K17" s="13"/>
      <c r="L17" s="13"/>
      <c r="M17" s="15"/>
      <c r="N17" s="15"/>
    </row>
    <row r="18" spans="2:12" ht="15">
      <c r="B18" s="24" t="s">
        <v>16</v>
      </c>
      <c r="C18" s="24"/>
      <c r="D18" s="24"/>
      <c r="E18" s="7">
        <v>3764.2539999999995</v>
      </c>
      <c r="F18" s="12">
        <v>3841.2709999999997</v>
      </c>
      <c r="G18" s="9"/>
      <c r="H18" s="24" t="s">
        <v>16</v>
      </c>
      <c r="I18" s="24"/>
      <c r="J18" s="24"/>
      <c r="K18" s="13"/>
      <c r="L18" s="13"/>
    </row>
    <row r="19" spans="2:12" ht="15">
      <c r="B19" s="24" t="s">
        <v>17</v>
      </c>
      <c r="C19" s="24"/>
      <c r="D19" s="24"/>
      <c r="E19" s="7">
        <v>421.327</v>
      </c>
      <c r="F19" s="12">
        <v>113.31799999999998</v>
      </c>
      <c r="G19" s="9"/>
      <c r="H19" s="24" t="s">
        <v>17</v>
      </c>
      <c r="I19" s="24"/>
      <c r="J19" s="24"/>
      <c r="K19" s="13"/>
      <c r="L19" s="13"/>
    </row>
    <row r="20" spans="2:14" ht="15">
      <c r="B20" s="24" t="s">
        <v>18</v>
      </c>
      <c r="C20" s="24"/>
      <c r="D20" s="24"/>
      <c r="E20" s="7">
        <v>3277.824</v>
      </c>
      <c r="F20" s="12">
        <v>1027.42</v>
      </c>
      <c r="G20" s="9"/>
      <c r="H20" s="24" t="s">
        <v>18</v>
      </c>
      <c r="I20" s="24"/>
      <c r="J20" s="24"/>
      <c r="K20" s="13"/>
      <c r="L20" s="13"/>
      <c r="M20" s="15"/>
      <c r="N20" s="15"/>
    </row>
    <row r="21" spans="2:12" ht="15">
      <c r="B21" s="24" t="s">
        <v>19</v>
      </c>
      <c r="C21" s="24"/>
      <c r="D21" s="24"/>
      <c r="E21" s="7">
        <v>1997.67</v>
      </c>
      <c r="F21" s="12">
        <v>3408.512</v>
      </c>
      <c r="G21" s="9"/>
      <c r="H21" s="24" t="s">
        <v>19</v>
      </c>
      <c r="I21" s="24"/>
      <c r="J21" s="24"/>
      <c r="K21" s="13">
        <v>2000</v>
      </c>
      <c r="L21" s="13"/>
    </row>
    <row r="22" spans="2:12" ht="15">
      <c r="B22" s="22" t="s">
        <v>20</v>
      </c>
      <c r="C22" s="22"/>
      <c r="D22" s="22"/>
      <c r="E22" s="7">
        <v>304327.95499999996</v>
      </c>
      <c r="F22" s="12">
        <v>225446.88999999996</v>
      </c>
      <c r="G22" s="9"/>
      <c r="H22" s="22" t="s">
        <v>20</v>
      </c>
      <c r="I22" s="22"/>
      <c r="J22" s="22"/>
      <c r="K22" s="13">
        <v>2188516.478</v>
      </c>
      <c r="L22" s="13">
        <v>131511.602</v>
      </c>
    </row>
    <row r="23" spans="2:14" ht="15">
      <c r="B23" s="24" t="s">
        <v>21</v>
      </c>
      <c r="C23" s="24"/>
      <c r="D23" s="24"/>
      <c r="E23" s="7">
        <v>1502.762</v>
      </c>
      <c r="F23" s="12">
        <v>1448.9430000000002</v>
      </c>
      <c r="G23" s="9"/>
      <c r="H23" s="24" t="s">
        <v>21</v>
      </c>
      <c r="I23" s="24"/>
      <c r="J23" s="24"/>
      <c r="K23" s="13"/>
      <c r="L23" s="13"/>
      <c r="M23" s="15"/>
      <c r="N23" s="15"/>
    </row>
    <row r="24" spans="2:14" ht="15">
      <c r="B24" s="24" t="s">
        <v>22</v>
      </c>
      <c r="C24" s="24"/>
      <c r="D24" s="24"/>
      <c r="E24" s="7">
        <v>1188.61</v>
      </c>
      <c r="F24" s="12">
        <v>585.586</v>
      </c>
      <c r="G24" s="9"/>
      <c r="H24" s="24" t="s">
        <v>22</v>
      </c>
      <c r="I24" s="24"/>
      <c r="J24" s="24"/>
      <c r="K24" s="13"/>
      <c r="L24" s="13"/>
      <c r="M24" s="15"/>
      <c r="N24" s="15"/>
    </row>
    <row r="25" spans="2:12" ht="15">
      <c r="B25" s="24" t="s">
        <v>23</v>
      </c>
      <c r="C25" s="24"/>
      <c r="D25" s="24"/>
      <c r="E25" s="7">
        <v>84.732</v>
      </c>
      <c r="F25" s="12">
        <v>22.883</v>
      </c>
      <c r="G25" s="9"/>
      <c r="H25" s="24" t="s">
        <v>23</v>
      </c>
      <c r="I25" s="24"/>
      <c r="J25" s="24"/>
      <c r="K25" s="13"/>
      <c r="L25" s="13"/>
    </row>
    <row r="26" spans="2:12" ht="15">
      <c r="B26" s="24" t="s">
        <v>24</v>
      </c>
      <c r="C26" s="24"/>
      <c r="D26" s="24"/>
      <c r="E26" s="7">
        <v>194.024</v>
      </c>
      <c r="F26" s="12">
        <v>8806.359</v>
      </c>
      <c r="G26" s="9"/>
      <c r="H26" s="24" t="s">
        <v>24</v>
      </c>
      <c r="I26" s="24"/>
      <c r="J26" s="24"/>
      <c r="K26" s="13"/>
      <c r="L26" s="13"/>
    </row>
    <row r="27" spans="2:12" ht="15">
      <c r="B27" s="24" t="s">
        <v>25</v>
      </c>
      <c r="C27" s="24"/>
      <c r="D27" s="24"/>
      <c r="E27" s="7">
        <v>144.386</v>
      </c>
      <c r="F27" s="12">
        <v>36.536</v>
      </c>
      <c r="G27" s="9"/>
      <c r="H27" s="24" t="s">
        <v>25</v>
      </c>
      <c r="I27" s="24"/>
      <c r="J27" s="24"/>
      <c r="K27" s="13"/>
      <c r="L27" s="13"/>
    </row>
    <row r="28" spans="2:12" ht="15">
      <c r="B28" s="24" t="s">
        <v>26</v>
      </c>
      <c r="C28" s="24"/>
      <c r="D28" s="24"/>
      <c r="E28" s="7">
        <v>833.052</v>
      </c>
      <c r="F28" s="12">
        <v>1293.3719999999998</v>
      </c>
      <c r="G28" s="9"/>
      <c r="H28" s="24" t="s">
        <v>26</v>
      </c>
      <c r="I28" s="24"/>
      <c r="J28" s="24"/>
      <c r="K28" s="13"/>
      <c r="L28" s="13"/>
    </row>
    <row r="29" spans="2:12" ht="15">
      <c r="B29" s="24" t="s">
        <v>27</v>
      </c>
      <c r="C29" s="24"/>
      <c r="D29" s="24"/>
      <c r="E29" s="7">
        <v>50.143</v>
      </c>
      <c r="F29" s="12">
        <v>147.19199999999998</v>
      </c>
      <c r="G29" s="9"/>
      <c r="H29" s="24" t="s">
        <v>27</v>
      </c>
      <c r="I29" s="24"/>
      <c r="J29" s="24"/>
      <c r="K29" s="13">
        <v>300</v>
      </c>
      <c r="L29" s="13"/>
    </row>
    <row r="30" spans="2:12" ht="15">
      <c r="B30" s="24" t="s">
        <v>28</v>
      </c>
      <c r="C30" s="24"/>
      <c r="D30" s="24"/>
      <c r="E30" s="7">
        <v>97.819</v>
      </c>
      <c r="F30" s="12">
        <v>277.645</v>
      </c>
      <c r="G30" s="9"/>
      <c r="H30" s="24" t="s">
        <v>28</v>
      </c>
      <c r="I30" s="24"/>
      <c r="J30" s="24"/>
      <c r="K30" s="13"/>
      <c r="L30" s="13"/>
    </row>
    <row r="31" spans="2:12" ht="15">
      <c r="B31" s="24" t="s">
        <v>29</v>
      </c>
      <c r="C31" s="24"/>
      <c r="D31" s="24"/>
      <c r="E31" s="7">
        <v>222.72299999999998</v>
      </c>
      <c r="F31" s="12">
        <v>136.247</v>
      </c>
      <c r="G31" s="9"/>
      <c r="H31" s="24" t="s">
        <v>29</v>
      </c>
      <c r="I31" s="24"/>
      <c r="J31" s="24"/>
      <c r="K31" s="13"/>
      <c r="L31" s="13"/>
    </row>
    <row r="32" spans="2:12" ht="15">
      <c r="B32" s="24" t="s">
        <v>30</v>
      </c>
      <c r="C32" s="24"/>
      <c r="D32" s="24"/>
      <c r="E32" s="7">
        <v>1630.028</v>
      </c>
      <c r="F32" s="12">
        <v>1608.55</v>
      </c>
      <c r="G32" s="9"/>
      <c r="H32" s="24" t="s">
        <v>30</v>
      </c>
      <c r="I32" s="24"/>
      <c r="J32" s="24"/>
      <c r="K32" s="13">
        <v>3600</v>
      </c>
      <c r="L32" s="13"/>
    </row>
    <row r="33" spans="2:14" ht="15">
      <c r="B33" s="24" t="s">
        <v>31</v>
      </c>
      <c r="C33" s="24"/>
      <c r="D33" s="24"/>
      <c r="E33" s="7">
        <v>40.048</v>
      </c>
      <c r="F33" s="12">
        <v>15.578000000000001</v>
      </c>
      <c r="G33" s="9"/>
      <c r="H33" s="24" t="s">
        <v>31</v>
      </c>
      <c r="I33" s="24"/>
      <c r="J33" s="24"/>
      <c r="K33" s="13"/>
      <c r="L33" s="13"/>
      <c r="M33" s="15"/>
      <c r="N33" s="15"/>
    </row>
    <row r="34" spans="2:12" ht="15">
      <c r="B34" s="24" t="s">
        <v>32</v>
      </c>
      <c r="C34" s="24"/>
      <c r="D34" s="24"/>
      <c r="E34" s="7">
        <v>1289.3619999999999</v>
      </c>
      <c r="F34" s="12">
        <v>1057.886</v>
      </c>
      <c r="G34" s="9"/>
      <c r="H34" s="24" t="s">
        <v>32</v>
      </c>
      <c r="I34" s="24"/>
      <c r="J34" s="24"/>
      <c r="K34" s="13">
        <v>2300</v>
      </c>
      <c r="L34" s="13"/>
    </row>
    <row r="35" spans="2:12" ht="15">
      <c r="B35" s="24" t="s">
        <v>33</v>
      </c>
      <c r="C35" s="24"/>
      <c r="D35" s="24"/>
      <c r="E35" s="7">
        <v>4777.9</v>
      </c>
      <c r="F35" s="12">
        <v>6656.032999999999</v>
      </c>
      <c r="G35" s="9"/>
      <c r="H35" s="24" t="s">
        <v>33</v>
      </c>
      <c r="I35" s="24"/>
      <c r="J35" s="24"/>
      <c r="K35" s="13"/>
      <c r="L35" s="13"/>
    </row>
    <row r="36" spans="2:12" ht="15">
      <c r="B36" s="24" t="s">
        <v>34</v>
      </c>
      <c r="C36" s="24"/>
      <c r="D36" s="24"/>
      <c r="E36" s="7">
        <v>82.336</v>
      </c>
      <c r="F36" s="12">
        <v>924.1859999999999</v>
      </c>
      <c r="G36" s="9"/>
      <c r="H36" s="24" t="s">
        <v>34</v>
      </c>
      <c r="I36" s="24"/>
      <c r="J36" s="24"/>
      <c r="K36" s="13"/>
      <c r="L36" s="13"/>
    </row>
    <row r="37" spans="2:14" ht="15">
      <c r="B37" s="24" t="s">
        <v>35</v>
      </c>
      <c r="C37" s="24"/>
      <c r="D37" s="24"/>
      <c r="E37" s="7">
        <v>599.702</v>
      </c>
      <c r="F37" s="12">
        <v>132.78900000000002</v>
      </c>
      <c r="G37" s="9"/>
      <c r="H37" s="24" t="s">
        <v>35</v>
      </c>
      <c r="I37" s="24"/>
      <c r="J37" s="24"/>
      <c r="K37" s="13"/>
      <c r="L37" s="13"/>
      <c r="M37" s="15"/>
      <c r="N37" s="15"/>
    </row>
    <row r="38" spans="2:12" ht="15">
      <c r="B38" s="22" t="s">
        <v>36</v>
      </c>
      <c r="C38" s="22"/>
      <c r="D38" s="22"/>
      <c r="E38" s="7">
        <v>17.979000000000003</v>
      </c>
      <c r="F38" s="12">
        <v>7.366</v>
      </c>
      <c r="G38" s="9"/>
      <c r="H38" s="22" t="s">
        <v>36</v>
      </c>
      <c r="I38" s="22"/>
      <c r="J38" s="22"/>
      <c r="K38" s="13"/>
      <c r="L38" s="13"/>
    </row>
    <row r="39" spans="2:14" ht="15">
      <c r="B39" s="24" t="s">
        <v>37</v>
      </c>
      <c r="C39" s="24"/>
      <c r="D39" s="24"/>
      <c r="E39" s="7">
        <v>400.355</v>
      </c>
      <c r="F39" s="12">
        <v>561.42</v>
      </c>
      <c r="G39" s="9"/>
      <c r="H39" s="24" t="s">
        <v>37</v>
      </c>
      <c r="I39" s="24"/>
      <c r="J39" s="24"/>
      <c r="K39" s="13"/>
      <c r="L39" s="13"/>
      <c r="M39" s="15"/>
      <c r="N39" s="15"/>
    </row>
    <row r="40" spans="2:14" ht="15">
      <c r="B40" s="24" t="s">
        <v>38</v>
      </c>
      <c r="C40" s="24"/>
      <c r="D40" s="24"/>
      <c r="E40" s="7">
        <v>127.405</v>
      </c>
      <c r="F40" s="12">
        <v>468.90199999999993</v>
      </c>
      <c r="G40" s="9"/>
      <c r="H40" s="24" t="s">
        <v>38</v>
      </c>
      <c r="I40" s="24"/>
      <c r="J40" s="24"/>
      <c r="K40" s="13"/>
      <c r="L40" s="13"/>
      <c r="M40" s="15"/>
      <c r="N40" s="15"/>
    </row>
    <row r="41" spans="2:14" ht="15">
      <c r="B41" s="22" t="s">
        <v>39</v>
      </c>
      <c r="C41" s="22"/>
      <c r="D41" s="22"/>
      <c r="E41" s="7">
        <v>65.66</v>
      </c>
      <c r="F41" s="12">
        <v>151.125</v>
      </c>
      <c r="G41" s="9"/>
      <c r="H41" s="22" t="s">
        <v>39</v>
      </c>
      <c r="I41" s="22"/>
      <c r="J41" s="22"/>
      <c r="K41" s="13"/>
      <c r="L41" s="13"/>
      <c r="M41" s="15"/>
      <c r="N41" s="15"/>
    </row>
    <row r="42" spans="2:14" ht="15">
      <c r="B42" s="24" t="s">
        <v>40</v>
      </c>
      <c r="C42" s="24"/>
      <c r="D42" s="24"/>
      <c r="E42" s="7">
        <v>253.747</v>
      </c>
      <c r="F42" s="12">
        <v>529.515</v>
      </c>
      <c r="G42" s="9"/>
      <c r="H42" s="24" t="s">
        <v>40</v>
      </c>
      <c r="I42" s="24"/>
      <c r="J42" s="24"/>
      <c r="K42" s="13"/>
      <c r="L42" s="13"/>
      <c r="M42" s="15"/>
      <c r="N42" s="15"/>
    </row>
    <row r="43" spans="2:13" ht="15">
      <c r="B43" s="24" t="s">
        <v>41</v>
      </c>
      <c r="C43" s="24"/>
      <c r="D43" s="24"/>
      <c r="E43" s="7">
        <v>632.998</v>
      </c>
      <c r="F43" s="12">
        <v>1135.172</v>
      </c>
      <c r="G43" s="9"/>
      <c r="H43" s="24" t="s">
        <v>41</v>
      </c>
      <c r="I43" s="24"/>
      <c r="J43" s="24"/>
      <c r="K43" s="13"/>
      <c r="L43" s="13"/>
      <c r="M43" s="13"/>
    </row>
    <row r="44" spans="2:12" ht="15">
      <c r="B44" s="6" t="s">
        <v>42</v>
      </c>
      <c r="C44" s="6"/>
      <c r="D44" s="6"/>
      <c r="E44" s="7">
        <v>3723.979</v>
      </c>
      <c r="F44" s="12">
        <v>4916.370000000001</v>
      </c>
      <c r="G44" s="9"/>
      <c r="H44" s="6" t="s">
        <v>42</v>
      </c>
      <c r="I44" s="6"/>
      <c r="J44" s="6"/>
      <c r="K44" s="13"/>
      <c r="L44" s="13"/>
    </row>
    <row r="45" spans="2:8" ht="15">
      <c r="B45" s="10" t="s">
        <v>53</v>
      </c>
      <c r="E45" s="7">
        <v>135.922</v>
      </c>
      <c r="F45" s="12">
        <v>133.672</v>
      </c>
      <c r="H45" s="10" t="s">
        <v>53</v>
      </c>
    </row>
    <row r="46" spans="4:8" ht="15">
      <c r="D46" s="8" t="s">
        <v>46</v>
      </c>
      <c r="E46" s="14">
        <f>SUM(E7:E45)</f>
        <v>629369.1480000003</v>
      </c>
      <c r="F46" s="14">
        <f>SUM(F7:F45)</f>
        <v>416609.32799999986</v>
      </c>
      <c r="H46" s="8" t="s">
        <v>58</v>
      </c>
    </row>
    <row r="47" spans="8:12" ht="15">
      <c r="H47" s="10" t="s">
        <v>54</v>
      </c>
      <c r="K47" s="13">
        <v>7024.306999999999</v>
      </c>
      <c r="L47" s="13"/>
    </row>
    <row r="48" spans="5:12" ht="15">
      <c r="E48" s="5"/>
      <c r="F48" s="5"/>
      <c r="H48" s="10" t="s">
        <v>55</v>
      </c>
      <c r="K48" s="13">
        <v>76635.571</v>
      </c>
      <c r="L48" s="13">
        <v>10864.888</v>
      </c>
    </row>
    <row r="49" spans="5:12" ht="15">
      <c r="E49" s="5"/>
      <c r="F49" s="5"/>
      <c r="H49" s="10" t="s">
        <v>57</v>
      </c>
      <c r="K49" s="13">
        <v>4000</v>
      </c>
      <c r="L49" s="13"/>
    </row>
    <row r="50" spans="2:12" ht="15">
      <c r="B50" s="8"/>
      <c r="H50" s="10" t="s">
        <v>56</v>
      </c>
      <c r="K50" s="13">
        <v>11125.905</v>
      </c>
      <c r="L50" s="13">
        <v>443.52799999999996</v>
      </c>
    </row>
    <row r="51" spans="5:12" ht="15">
      <c r="E51" s="13"/>
      <c r="F51" s="13"/>
      <c r="H51" s="10" t="s">
        <v>20</v>
      </c>
      <c r="K51" s="13">
        <v>3027.645</v>
      </c>
      <c r="L51" s="13">
        <v>1636.837</v>
      </c>
    </row>
    <row r="52" spans="5:12" ht="15">
      <c r="E52" s="13"/>
      <c r="F52" s="13"/>
      <c r="J52" s="8" t="s">
        <v>46</v>
      </c>
      <c r="K52" s="14">
        <f>SUM(K7:K51)</f>
        <v>2658690.349</v>
      </c>
      <c r="L52" s="14">
        <f>SUM(L7:L51)</f>
        <v>150569.355</v>
      </c>
    </row>
    <row r="53" spans="5:12" ht="15">
      <c r="E53" s="13"/>
      <c r="F53" s="13"/>
      <c r="J53" s="8"/>
      <c r="K53" s="14"/>
      <c r="L53" s="14"/>
    </row>
    <row r="54" spans="5:6" ht="15">
      <c r="E54" s="13"/>
      <c r="F54" s="13"/>
    </row>
    <row r="55" spans="5:12" ht="15">
      <c r="E55" s="13"/>
      <c r="F55" s="13"/>
      <c r="K55" s="13"/>
      <c r="L55" s="13"/>
    </row>
    <row r="56" spans="5:12" ht="15">
      <c r="E56" s="13"/>
      <c r="F56" s="13"/>
      <c r="H56" s="13"/>
      <c r="L56" s="13"/>
    </row>
    <row r="57" spans="5:12" ht="15">
      <c r="E57" s="13"/>
      <c r="F57" s="13"/>
      <c r="J57" s="20"/>
      <c r="K57" s="13"/>
      <c r="L57" s="13"/>
    </row>
    <row r="58" spans="5:6" ht="15">
      <c r="E58" s="13"/>
      <c r="F58" s="13"/>
    </row>
    <row r="59" spans="5:6" ht="15">
      <c r="E59" s="13"/>
      <c r="F59" s="13"/>
    </row>
    <row r="60" spans="5:6" ht="15">
      <c r="E60" s="13"/>
      <c r="F60" s="13"/>
    </row>
    <row r="61" spans="5:6" ht="15">
      <c r="E61" s="13"/>
      <c r="F61" s="13"/>
    </row>
    <row r="62" spans="5:6" ht="15">
      <c r="E62" s="13"/>
      <c r="F62" s="13"/>
    </row>
    <row r="63" spans="5:6" ht="15">
      <c r="E63" s="13"/>
      <c r="F63" s="13"/>
    </row>
    <row r="64" spans="4:6" ht="15">
      <c r="D64" s="8"/>
      <c r="E64" s="14"/>
      <c r="F64" s="14"/>
    </row>
    <row r="65" spans="5:6" ht="15">
      <c r="E65" s="19"/>
      <c r="F65" s="19"/>
    </row>
    <row r="66" spans="2:6" ht="15">
      <c r="B66" s="18"/>
      <c r="E66" s="19"/>
      <c r="F66" s="19"/>
    </row>
    <row r="67" spans="5:6" ht="15">
      <c r="E67" s="13"/>
      <c r="F67" s="13"/>
    </row>
    <row r="68" spans="5:6" ht="15">
      <c r="E68" s="13"/>
      <c r="F68" s="13"/>
    </row>
    <row r="69" spans="5:6" ht="15">
      <c r="E69" s="13"/>
      <c r="F69" s="13"/>
    </row>
    <row r="70" spans="4:6" ht="15">
      <c r="D70" s="18"/>
      <c r="E70" s="19"/>
      <c r="F70" s="19"/>
    </row>
    <row r="71" spans="5:6" ht="15">
      <c r="E71" s="13"/>
      <c r="F71" s="13"/>
    </row>
    <row r="73" spans="5:6" ht="15">
      <c r="E73" s="13"/>
      <c r="F73" s="13"/>
    </row>
  </sheetData>
  <sheetProtection/>
  <mergeCells count="67">
    <mergeCell ref="B42:D42"/>
    <mergeCell ref="B43:D43"/>
    <mergeCell ref="E5:F5"/>
    <mergeCell ref="B4:G4"/>
    <mergeCell ref="H4:N4"/>
    <mergeCell ref="I5:J5"/>
    <mergeCell ref="B34:D34"/>
    <mergeCell ref="B35:D35"/>
    <mergeCell ref="B36:D36"/>
    <mergeCell ref="B37:D37"/>
    <mergeCell ref="B39:D39"/>
    <mergeCell ref="B40:D40"/>
    <mergeCell ref="B28:D28"/>
    <mergeCell ref="B29:D29"/>
    <mergeCell ref="B30:D30"/>
    <mergeCell ref="B31:D31"/>
    <mergeCell ref="B32:D32"/>
    <mergeCell ref="B33:D33"/>
    <mergeCell ref="B21:D21"/>
    <mergeCell ref="B23:D23"/>
    <mergeCell ref="B24:D24"/>
    <mergeCell ref="B25:D25"/>
    <mergeCell ref="B26:D26"/>
    <mergeCell ref="B27:D27"/>
    <mergeCell ref="B20:D20"/>
    <mergeCell ref="B9:D9"/>
    <mergeCell ref="B10:D10"/>
    <mergeCell ref="B11:D11"/>
    <mergeCell ref="B12:D12"/>
    <mergeCell ref="B13:D13"/>
    <mergeCell ref="B14:D14"/>
    <mergeCell ref="B15:D15"/>
    <mergeCell ref="B17:D17"/>
    <mergeCell ref="B18:D18"/>
    <mergeCell ref="B19:D19"/>
    <mergeCell ref="H9:J9"/>
    <mergeCell ref="H10:J10"/>
    <mergeCell ref="H11:J11"/>
    <mergeCell ref="H12:J12"/>
    <mergeCell ref="H13:J13"/>
    <mergeCell ref="H14:J14"/>
    <mergeCell ref="H15:J15"/>
    <mergeCell ref="H17:J17"/>
    <mergeCell ref="H18:J18"/>
    <mergeCell ref="H19:J19"/>
    <mergeCell ref="H20:J20"/>
    <mergeCell ref="H21:J21"/>
    <mergeCell ref="H23:J23"/>
    <mergeCell ref="H24:J24"/>
    <mergeCell ref="H25:J25"/>
    <mergeCell ref="H37:J37"/>
    <mergeCell ref="H26:J26"/>
    <mergeCell ref="H27:J27"/>
    <mergeCell ref="H28:J28"/>
    <mergeCell ref="H29:J29"/>
    <mergeCell ref="H30:J30"/>
    <mergeCell ref="H31:J31"/>
    <mergeCell ref="H39:J39"/>
    <mergeCell ref="H40:J40"/>
    <mergeCell ref="H42:J42"/>
    <mergeCell ref="H43:J43"/>
    <mergeCell ref="K5:L5"/>
    <mergeCell ref="H32:J32"/>
    <mergeCell ref="H33:J33"/>
    <mergeCell ref="H34:J34"/>
    <mergeCell ref="H35:J35"/>
    <mergeCell ref="H36:J36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AApostolescu</dc:creator>
  <cp:keywords/>
  <dc:description/>
  <cp:lastModifiedBy> flori</cp:lastModifiedBy>
  <dcterms:created xsi:type="dcterms:W3CDTF">2013-04-30T08:59:04Z</dcterms:created>
  <dcterms:modified xsi:type="dcterms:W3CDTF">2013-08-12T10:58:36Z</dcterms:modified>
  <cp:category/>
  <cp:version/>
  <cp:contentType/>
  <cp:contentStatus/>
</cp:coreProperties>
</file>