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395" windowHeight="1258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<sst xmlns="http://schemas.openxmlformats.org/spreadsheetml/2006/main" count="134" uniqueCount="66">
  <si>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</si>
  <si>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</si>
  <si>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</si>
  <si>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</si>
  <si>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</si>
  <si>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</si>
  <si>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</si>
  <si>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</si>
  <si>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</si>
  <si>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</si>
  <si>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</si>
  <si>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</si>
  <si>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</si>
  <si>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</si>
  <si>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</si>
  <si>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</si>
  <si>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</si>
  <si>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</si>
  <si>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</si>
  <si>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</si>
  <si>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</si>
  <si>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</si>
  <si>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</si>
  <si>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</si>
  <si>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</si>
  <si>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</si>
  <si>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</si>
  <si>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</si>
  <si>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</si>
  <si>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</si>
  <si>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</si>
  <si>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</si>
  <si>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</si>
  <si>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</si>
  <si>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</si>
  <si>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</si>
  <si>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</si>
  <si>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</si>
  <si>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</si>
  <si>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</si>
  <si>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</si>
  <si>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</si>
  <si>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</si>
  <si>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</si>
  <si>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</si>
  <si>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</si>
  <si>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</si>
  <si>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</si>
  <si>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</si>
  <si>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</si>
  <si>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</si>
  <si>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</si>
  <si>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</si>
  <si>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GazMir Iasi</t>
  </si>
  <si>
    <t>Premier Energy</t>
  </si>
  <si>
    <t>Ianuarie 2014 - Inchidere</t>
  </si>
  <si>
    <t>Cantităţile de gaze naturale din producţia internă extrase din depozitele de înmagazinare subterană de fiecare furnizor care asigură consumul clienţilor finali din piaţa reglementată sau furnizor mandatat de acesta, defalcate pe CPET şi NC</t>
  </si>
  <si>
    <t>Mehedinti Gaz Drobeta T Severin</t>
  </si>
  <si>
    <t>Furnizori mandatati</t>
  </si>
  <si>
    <t>Ten Gaz</t>
  </si>
  <si>
    <t>Wiee Romania</t>
  </si>
  <si>
    <t>Arelco</t>
  </si>
  <si>
    <t>Axpo</t>
  </si>
  <si>
    <t>c-gaz</t>
  </si>
  <si>
    <t>GDF</t>
  </si>
  <si>
    <t>TOTAL</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</si>
</sst>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 numFmtId="166"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7">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19" fillId="0" borderId="0" xfId="15" applyNumberFormat="1" applyFont="1" applyFill="1" applyBorder="1" applyAlignment="1">
      <alignment horizontal="right" vertical="center"/>
      <protection/>
    </xf>
    <xf numFmtId="165"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19"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4" fontId="35" fillId="0" borderId="0" xfId="0" applyNumberFormat="1" applyFont="1" applyAlignment="1">
      <alignment/>
    </xf>
    <xf numFmtId="165" fontId="19" fillId="0" borderId="0" xfId="15" applyNumberFormat="1" applyFont="1" applyFill="1" applyBorder="1" applyAlignment="1">
      <alignment horizontal="left"/>
      <protection/>
    </xf>
    <xf numFmtId="0" fontId="0" fillId="0" borderId="0" xfId="0" applyFill="1" applyAlignment="1">
      <alignment horizontal="left" wrapText="1"/>
    </xf>
    <xf numFmtId="0" fontId="35" fillId="0" borderId="0" xfId="0" applyFont="1" applyAlignment="1">
      <alignment/>
    </xf>
    <xf numFmtId="164" fontId="20" fillId="0" borderId="0" xfId="0" applyNumberFormat="1" applyFont="1" applyAlignment="1">
      <alignment/>
    </xf>
    <xf numFmtId="0" fontId="0" fillId="0" borderId="0" xfId="0"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center" wrapText="1"/>
    </xf>
    <xf numFmtId="0" fontId="0" fillId="0" borderId="0" xfId="0" applyAlignment="1">
      <alignment/>
    </xf>
    <xf numFmtId="0" fontId="34"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5" fontId="19" fillId="0" borderId="0" xfId="15" applyNumberFormat="1" applyFont="1" applyFill="1" applyBorder="1" applyAlignment="1">
      <alignment horizontal="left"/>
      <protection/>
    </xf>
    <xf numFmtId="164" fontId="0" fillId="0" borderId="0" xfId="0" applyNumberFormat="1" applyFill="1" applyAlignment="1">
      <alignment/>
    </xf>
    <xf numFmtId="165" fontId="19" fillId="0" borderId="0" xfId="15" applyNumberFormat="1" applyFont="1" applyFill="1" applyBorder="1">
      <alignment/>
      <protection/>
    </xf>
    <xf numFmtId="164" fontId="34" fillId="0" borderId="0" xfId="0" applyNumberFormat="1" applyFont="1" applyFill="1" applyAlignment="1">
      <alignment/>
    </xf>
    <xf numFmtId="0" fontId="0" fillId="0" borderId="0" xfId="0" applyFill="1" applyAlignment="1">
      <alignment horizontal="right"/>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5"/>
  <sheetViews>
    <sheetView zoomScalePageLayoutView="0" workbookViewId="0" topLeftCell="A1">
      <selection activeCell="A1" sqref="A1"/>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55</v>
      </c>
    </row>
    <row r="3" ht="15">
      <c r="C3" s="1"/>
    </row>
    <row r="4" spans="2:10" ht="29.25" customHeight="1">
      <c r="B4" s="22" t="s">
        <v>51</v>
      </c>
      <c r="C4" s="22"/>
      <c r="D4" s="22"/>
      <c r="E4" s="22"/>
      <c r="F4" s="22"/>
      <c r="G4" s="22"/>
      <c r="H4" s="22"/>
      <c r="I4" s="22"/>
      <c r="J4" s="22"/>
    </row>
    <row r="5" spans="2:10" ht="15.75" customHeight="1">
      <c r="B5" s="16">
        <v>3000000</v>
      </c>
      <c r="C5" s="13" t="s">
        <v>52</v>
      </c>
      <c r="D5" s="13"/>
      <c r="E5" s="13"/>
      <c r="F5" s="13"/>
      <c r="G5" s="13"/>
      <c r="H5" s="13"/>
      <c r="I5" s="13"/>
      <c r="J5" s="13"/>
    </row>
    <row r="6" spans="3:7" ht="15">
      <c r="C6" t="s">
        <v>47</v>
      </c>
      <c r="D6" s="3">
        <f>ROUND(B5*furnizori!E46/(furnizori!E46+furnizori!F46),3)</f>
        <v>2181525.495</v>
      </c>
      <c r="E6" t="s">
        <v>0</v>
      </c>
      <c r="G6" s="17"/>
    </row>
    <row r="7" spans="3:7" ht="15">
      <c r="C7" t="s">
        <v>48</v>
      </c>
      <c r="D7" s="3">
        <f>ROUND(B5*furnizori!F46/(furnizori!E46+furnizori!F46),3)</f>
        <v>818474.505</v>
      </c>
      <c r="E7" t="s">
        <v>0</v>
      </c>
      <c r="G7" s="17"/>
    </row>
    <row r="9" spans="2:17" ht="15">
      <c r="B9" t="s">
        <v>4</v>
      </c>
      <c r="D9" s="3">
        <f>H9+H10</f>
        <v>1625742.466</v>
      </c>
      <c r="E9" t="s">
        <v>0</v>
      </c>
      <c r="G9" t="s">
        <v>45</v>
      </c>
      <c r="H9" s="11">
        <v>1182199.546</v>
      </c>
      <c r="I9" t="s">
        <v>0</v>
      </c>
      <c r="K9" s="17"/>
      <c r="L9" s="1"/>
      <c r="Q9" s="1"/>
    </row>
    <row r="10" spans="4:17" ht="15">
      <c r="D10" s="3"/>
      <c r="G10" t="s">
        <v>46</v>
      </c>
      <c r="H10" s="11">
        <v>443542.92</v>
      </c>
      <c r="I10" t="s">
        <v>0</v>
      </c>
      <c r="K10" s="17"/>
      <c r="L10" s="1"/>
      <c r="Q10" s="1"/>
    </row>
    <row r="11" spans="4:17" ht="15">
      <c r="D11" s="3"/>
      <c r="H11" s="11"/>
      <c r="K11" s="17"/>
      <c r="L11" s="1"/>
      <c r="Q11" s="1"/>
    </row>
    <row r="12" spans="2:17" ht="15">
      <c r="B12" t="s">
        <v>3</v>
      </c>
      <c r="D12" s="3">
        <f>H12+H13</f>
        <v>1264546.392</v>
      </c>
      <c r="E12" t="s">
        <v>0</v>
      </c>
      <c r="G12" t="s">
        <v>45</v>
      </c>
      <c r="H12" s="11">
        <v>919546.731</v>
      </c>
      <c r="I12" t="s">
        <v>0</v>
      </c>
      <c r="K12" s="17"/>
      <c r="L12" s="1"/>
      <c r="Q12" s="1"/>
    </row>
    <row r="13" spans="4:17" ht="15">
      <c r="D13" s="3"/>
      <c r="G13" t="s">
        <v>46</v>
      </c>
      <c r="H13" s="11">
        <v>344999.661</v>
      </c>
      <c r="I13" t="s">
        <v>0</v>
      </c>
      <c r="K13" s="17"/>
      <c r="L13" s="1"/>
      <c r="Q13" s="1"/>
    </row>
    <row r="14" spans="4:17" ht="15">
      <c r="D14" s="3"/>
      <c r="H14" s="11"/>
      <c r="K14" s="17"/>
      <c r="L14" s="1"/>
      <c r="Q14" s="1"/>
    </row>
    <row r="15" spans="2:17" ht="15">
      <c r="B15" t="s">
        <v>49</v>
      </c>
      <c r="D15" s="3">
        <f>H15+H16</f>
        <v>102171.13699999999</v>
      </c>
      <c r="E15" t="s">
        <v>0</v>
      </c>
      <c r="G15" t="s">
        <v>45</v>
      </c>
      <c r="H15" s="11">
        <v>74296.313</v>
      </c>
      <c r="I15" t="s">
        <v>0</v>
      </c>
      <c r="K15" s="17"/>
      <c r="L15" s="1"/>
      <c r="Q15" s="1"/>
    </row>
    <row r="16" spans="4:17" ht="15">
      <c r="D16" s="3"/>
      <c r="G16" t="s">
        <v>46</v>
      </c>
      <c r="H16" s="11">
        <v>27874.824</v>
      </c>
      <c r="I16" t="s">
        <v>0</v>
      </c>
      <c r="K16" s="17"/>
      <c r="L16" s="1"/>
      <c r="Q16" s="4"/>
    </row>
    <row r="17" spans="4:17" ht="15">
      <c r="D17" s="3"/>
      <c r="H17" s="11"/>
      <c r="K17" s="17"/>
      <c r="L17" s="1"/>
      <c r="Q17" s="1"/>
    </row>
    <row r="18" spans="2:17" ht="15">
      <c r="B18" t="s">
        <v>2</v>
      </c>
      <c r="D18" s="3">
        <f>H18+H19</f>
        <v>5692.901</v>
      </c>
      <c r="E18" t="s">
        <v>0</v>
      </c>
      <c r="G18" t="s">
        <v>45</v>
      </c>
      <c r="H18" s="11">
        <v>4139.736</v>
      </c>
      <c r="I18" t="s">
        <v>0</v>
      </c>
      <c r="K18" s="17"/>
      <c r="L18" s="1"/>
      <c r="Q18" s="1"/>
    </row>
    <row r="19" spans="4:17" ht="15">
      <c r="D19" s="3"/>
      <c r="G19" t="s">
        <v>46</v>
      </c>
      <c r="H19" s="11">
        <v>1553.165</v>
      </c>
      <c r="I19" t="s">
        <v>0</v>
      </c>
      <c r="K19" s="17"/>
      <c r="L19" s="1"/>
      <c r="Q19" s="1"/>
    </row>
    <row r="20" spans="4:17" ht="15">
      <c r="D20" s="3"/>
      <c r="H20" s="11"/>
      <c r="K20" s="17"/>
      <c r="L20" s="1"/>
      <c r="Q20" s="1"/>
    </row>
    <row r="21" spans="2:17" ht="15">
      <c r="B21" t="s">
        <v>1</v>
      </c>
      <c r="D21" s="3">
        <f>H21+H22</f>
        <v>1847.104</v>
      </c>
      <c r="E21" t="s">
        <v>0</v>
      </c>
      <c r="G21" t="s">
        <v>45</v>
      </c>
      <c r="H21" s="11">
        <v>1343.169</v>
      </c>
      <c r="I21" t="s">
        <v>0</v>
      </c>
      <c r="K21" s="17"/>
      <c r="L21" s="1"/>
      <c r="Q21" s="1"/>
    </row>
    <row r="22" spans="7:17" ht="15">
      <c r="G22" t="s">
        <v>46</v>
      </c>
      <c r="H22" s="11">
        <v>503.935</v>
      </c>
      <c r="I22" t="s">
        <v>0</v>
      </c>
      <c r="K22" s="17"/>
      <c r="L22" s="1"/>
      <c r="Q22" s="1"/>
    </row>
    <row r="23" spans="8:11" ht="15">
      <c r="H23" s="1"/>
      <c r="K23" s="20"/>
    </row>
    <row r="24" spans="4:8" ht="15">
      <c r="D24" s="1"/>
      <c r="H24" s="21">
        <f>D6-H9-H12-H15-H18-H21</f>
        <v>0</v>
      </c>
    </row>
    <row r="25" ht="15">
      <c r="H25" s="21">
        <f>D7-H10-H13-H16-H19-H22</f>
        <v>-1.4210854715202004E-12</v>
      </c>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J48"/>
  <sheetViews>
    <sheetView zoomScalePageLayoutView="0" workbookViewId="0" topLeftCell="A1">
      <selection activeCell="A1" sqref="A1"/>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10.140625" style="9" bestFit="1" customWidth="1"/>
    <col min="9" max="9" width="12.8515625" style="9" bestFit="1" customWidth="1"/>
    <col min="10" max="10" width="11.140625" style="9" bestFit="1" customWidth="1"/>
    <col min="11" max="16384" width="9.140625" style="9" customWidth="1"/>
  </cols>
  <sheetData>
    <row r="2" spans="2:7" ht="15">
      <c r="B2" s="7" t="s">
        <v>55</v>
      </c>
      <c r="C2" s="8"/>
      <c r="D2" s="8"/>
      <c r="E2" s="8"/>
      <c r="F2" s="8"/>
      <c r="G2" s="8"/>
    </row>
    <row r="3" spans="2:7" ht="15">
      <c r="B3" s="7"/>
      <c r="C3" s="8"/>
      <c r="D3" s="8"/>
      <c r="E3" s="8"/>
      <c r="F3" s="8"/>
      <c r="G3" s="8"/>
    </row>
    <row r="4" spans="2:8" ht="44.25" customHeight="1">
      <c r="B4" s="25" t="s">
        <v>41</v>
      </c>
      <c r="C4" s="26"/>
      <c r="D4" s="26"/>
      <c r="E4" s="26"/>
      <c r="F4" s="26"/>
      <c r="G4" s="26"/>
      <c r="H4" s="19"/>
    </row>
    <row r="5" spans="2:7" ht="15">
      <c r="B5" s="8"/>
      <c r="C5" s="8"/>
      <c r="D5" s="8"/>
      <c r="E5" s="24" t="s">
        <v>0</v>
      </c>
      <c r="F5" s="24"/>
      <c r="G5" s="8"/>
    </row>
    <row r="6" spans="2:7" ht="15">
      <c r="B6" s="8"/>
      <c r="C6" s="8"/>
      <c r="D6" s="8"/>
      <c r="E6" s="10" t="s">
        <v>42</v>
      </c>
      <c r="F6" s="10" t="s">
        <v>43</v>
      </c>
      <c r="G6" s="8"/>
    </row>
    <row r="7" spans="2:10" ht="15">
      <c r="B7" s="18" t="s">
        <v>5</v>
      </c>
      <c r="C7" s="18"/>
      <c r="D7" s="18"/>
      <c r="E7" s="14">
        <v>3345.995</v>
      </c>
      <c r="F7" s="15">
        <v>1398</v>
      </c>
      <c r="G7" s="8"/>
      <c r="I7" s="11"/>
      <c r="J7" s="11"/>
    </row>
    <row r="8" spans="2:10" ht="15">
      <c r="B8" s="18" t="s">
        <v>53</v>
      </c>
      <c r="C8" s="18"/>
      <c r="D8" s="18"/>
      <c r="E8" s="14">
        <v>3068.503</v>
      </c>
      <c r="F8" s="15">
        <v>1761.5430000000001</v>
      </c>
      <c r="G8" s="8"/>
      <c r="I8" s="11"/>
      <c r="J8" s="11"/>
    </row>
    <row r="9" spans="2:10" ht="15">
      <c r="B9" s="23" t="s">
        <v>6</v>
      </c>
      <c r="C9" s="23"/>
      <c r="D9" s="23"/>
      <c r="E9" s="14">
        <v>4922.005</v>
      </c>
      <c r="F9" s="15">
        <v>2714.007</v>
      </c>
      <c r="G9" s="8"/>
      <c r="I9" s="11"/>
      <c r="J9" s="11"/>
    </row>
    <row r="10" spans="2:10" ht="15">
      <c r="B10" s="23" t="s">
        <v>7</v>
      </c>
      <c r="C10" s="23"/>
      <c r="D10" s="23"/>
      <c r="E10" s="14">
        <v>135364.351</v>
      </c>
      <c r="F10" s="15">
        <v>34112.924</v>
      </c>
      <c r="G10" s="8"/>
      <c r="I10" s="11"/>
      <c r="J10" s="11"/>
    </row>
    <row r="11" spans="2:10" ht="15">
      <c r="B11" s="23" t="s">
        <v>8</v>
      </c>
      <c r="C11" s="23"/>
      <c r="D11" s="23"/>
      <c r="E11" s="14">
        <v>1609.6589999999999</v>
      </c>
      <c r="F11" s="15">
        <v>705.486</v>
      </c>
      <c r="G11" s="8"/>
      <c r="I11" s="11"/>
      <c r="J11" s="11"/>
    </row>
    <row r="12" spans="2:10" ht="15">
      <c r="B12" s="23" t="s">
        <v>9</v>
      </c>
      <c r="C12" s="23"/>
      <c r="D12" s="23"/>
      <c r="E12" s="14">
        <v>27018.983</v>
      </c>
      <c r="F12" s="15">
        <v>5568.762999999999</v>
      </c>
      <c r="G12" s="8"/>
      <c r="I12" s="11"/>
      <c r="J12" s="11"/>
    </row>
    <row r="13" spans="2:10" ht="15">
      <c r="B13" s="23" t="s">
        <v>10</v>
      </c>
      <c r="C13" s="23"/>
      <c r="D13" s="23"/>
      <c r="E13" s="14">
        <v>15912.896</v>
      </c>
      <c r="F13" s="15">
        <v>7841.709000000001</v>
      </c>
      <c r="G13" s="8"/>
      <c r="I13" s="11"/>
      <c r="J13" s="11"/>
    </row>
    <row r="14" spans="2:10" ht="15">
      <c r="B14" s="23" t="s">
        <v>11</v>
      </c>
      <c r="C14" s="23"/>
      <c r="D14" s="23"/>
      <c r="E14" s="14">
        <v>665.985</v>
      </c>
      <c r="F14" s="15">
        <v>132.843</v>
      </c>
      <c r="G14" s="8"/>
      <c r="I14" s="11"/>
      <c r="J14" s="11"/>
    </row>
    <row r="15" spans="2:10" ht="15">
      <c r="B15" s="23" t="s">
        <v>12</v>
      </c>
      <c r="C15" s="23"/>
      <c r="D15" s="23"/>
      <c r="E15" s="14">
        <v>10633.778999999999</v>
      </c>
      <c r="F15" s="15">
        <v>6094.055</v>
      </c>
      <c r="G15" s="8"/>
      <c r="I15" s="11"/>
      <c r="J15" s="11"/>
    </row>
    <row r="16" spans="2:10" ht="15">
      <c r="B16" s="18" t="s">
        <v>13</v>
      </c>
      <c r="C16" s="18"/>
      <c r="D16" s="18"/>
      <c r="E16" s="14">
        <v>2047875.389</v>
      </c>
      <c r="F16" s="15">
        <v>667518.961</v>
      </c>
      <c r="G16" s="8"/>
      <c r="I16" s="11"/>
      <c r="J16" s="11"/>
    </row>
    <row r="17" spans="2:10" ht="15">
      <c r="B17" s="23" t="s">
        <v>14</v>
      </c>
      <c r="C17" s="23"/>
      <c r="D17" s="23"/>
      <c r="E17" s="14">
        <v>5300.268</v>
      </c>
      <c r="F17" s="15">
        <v>2034.9510000000002</v>
      </c>
      <c r="G17" s="8"/>
      <c r="I17" s="11"/>
      <c r="J17" s="11"/>
    </row>
    <row r="18" spans="1:10" ht="15">
      <c r="A18" s="11"/>
      <c r="B18" s="23" t="s">
        <v>15</v>
      </c>
      <c r="C18" s="23"/>
      <c r="D18" s="23"/>
      <c r="E18" s="14">
        <v>37295.277</v>
      </c>
      <c r="F18" s="15">
        <v>16358.699999999999</v>
      </c>
      <c r="G18" s="8"/>
      <c r="I18" s="11"/>
      <c r="J18" s="11"/>
    </row>
    <row r="19" spans="2:10" ht="15">
      <c r="B19" s="23" t="s">
        <v>16</v>
      </c>
      <c r="C19" s="23"/>
      <c r="D19" s="23"/>
      <c r="E19" s="14">
        <v>3540.393</v>
      </c>
      <c r="F19" s="15">
        <v>1460.534</v>
      </c>
      <c r="G19" s="8"/>
      <c r="I19" s="11"/>
      <c r="J19" s="11"/>
    </row>
    <row r="20" spans="2:10" ht="15">
      <c r="B20" s="23" t="s">
        <v>17</v>
      </c>
      <c r="C20" s="23"/>
      <c r="D20" s="23"/>
      <c r="E20" s="14">
        <v>39224.97900000001</v>
      </c>
      <c r="F20" s="15">
        <v>8058.074999999999</v>
      </c>
      <c r="G20" s="8"/>
      <c r="I20" s="11"/>
      <c r="J20" s="11"/>
    </row>
    <row r="21" spans="2:10" ht="15">
      <c r="B21" s="23" t="s">
        <v>18</v>
      </c>
      <c r="C21" s="23"/>
      <c r="D21" s="23"/>
      <c r="E21" s="14">
        <v>20155.114</v>
      </c>
      <c r="F21" s="15">
        <v>11693.062000000002</v>
      </c>
      <c r="G21" s="8"/>
      <c r="I21" s="11"/>
      <c r="J21" s="11"/>
    </row>
    <row r="22" spans="2:10" ht="15">
      <c r="B22" s="18" t="s">
        <v>19</v>
      </c>
      <c r="C22" s="18"/>
      <c r="D22" s="18"/>
      <c r="E22" s="14">
        <v>2647432.079</v>
      </c>
      <c r="F22" s="15">
        <v>1056673.775</v>
      </c>
      <c r="G22" s="8"/>
      <c r="I22" s="11"/>
      <c r="J22" s="11"/>
    </row>
    <row r="23" spans="2:10" ht="15">
      <c r="B23" s="23" t="s">
        <v>20</v>
      </c>
      <c r="C23" s="23"/>
      <c r="D23" s="23"/>
      <c r="E23" s="14">
        <v>20166.252</v>
      </c>
      <c r="F23" s="15">
        <v>5446.979</v>
      </c>
      <c r="G23" s="8"/>
      <c r="I23" s="11"/>
      <c r="J23" s="11"/>
    </row>
    <row r="24" spans="2:10" ht="15">
      <c r="B24" s="23" t="s">
        <v>21</v>
      </c>
      <c r="C24" s="23"/>
      <c r="D24" s="23"/>
      <c r="E24" s="14">
        <v>6066.684</v>
      </c>
      <c r="F24" s="15">
        <v>3011.0530000000003</v>
      </c>
      <c r="G24" s="8"/>
      <c r="I24" s="11"/>
      <c r="J24" s="11"/>
    </row>
    <row r="25" spans="2:10" ht="15">
      <c r="B25" s="23" t="s">
        <v>22</v>
      </c>
      <c r="C25" s="23"/>
      <c r="D25" s="23"/>
      <c r="E25" s="14">
        <v>1275.876</v>
      </c>
      <c r="F25" s="15">
        <v>367.45899999999995</v>
      </c>
      <c r="G25" s="8"/>
      <c r="I25" s="11"/>
      <c r="J25" s="11"/>
    </row>
    <row r="26" spans="2:10" ht="15">
      <c r="B26" s="23" t="s">
        <v>23</v>
      </c>
      <c r="C26" s="23"/>
      <c r="D26" s="23"/>
      <c r="E26" s="14">
        <v>2843.648</v>
      </c>
      <c r="F26" s="15">
        <v>41238.33</v>
      </c>
      <c r="G26" s="8"/>
      <c r="I26" s="11"/>
      <c r="J26" s="11"/>
    </row>
    <row r="27" spans="2:10" ht="15">
      <c r="B27" s="23" t="s">
        <v>24</v>
      </c>
      <c r="C27" s="23"/>
      <c r="D27" s="23"/>
      <c r="E27" s="14">
        <v>2439.411</v>
      </c>
      <c r="F27" s="15">
        <v>4.3919999999999995</v>
      </c>
      <c r="G27" s="8"/>
      <c r="I27" s="11"/>
      <c r="J27" s="11"/>
    </row>
    <row r="28" spans="2:10" ht="15">
      <c r="B28" s="23" t="s">
        <v>25</v>
      </c>
      <c r="C28" s="23"/>
      <c r="D28" s="23"/>
      <c r="E28" s="14">
        <v>13507.307</v>
      </c>
      <c r="F28" s="15">
        <v>5812.5199999999995</v>
      </c>
      <c r="G28" s="8"/>
      <c r="I28" s="11"/>
      <c r="J28" s="11"/>
    </row>
    <row r="29" spans="2:10" ht="15">
      <c r="B29" s="23" t="s">
        <v>26</v>
      </c>
      <c r="C29" s="23"/>
      <c r="D29" s="23"/>
      <c r="E29" s="14">
        <v>1196.788</v>
      </c>
      <c r="F29" s="15">
        <v>1283.025</v>
      </c>
      <c r="G29" s="8"/>
      <c r="I29" s="11"/>
      <c r="J29" s="11"/>
    </row>
    <row r="30" spans="2:10" ht="15">
      <c r="B30" s="23" t="s">
        <v>27</v>
      </c>
      <c r="C30" s="23"/>
      <c r="D30" s="23"/>
      <c r="E30" s="14">
        <v>1564.084</v>
      </c>
      <c r="F30" s="15">
        <v>557.281</v>
      </c>
      <c r="G30" s="8"/>
      <c r="I30" s="11"/>
      <c r="J30" s="11"/>
    </row>
    <row r="31" spans="2:10" ht="15">
      <c r="B31" s="23" t="s">
        <v>28</v>
      </c>
      <c r="C31" s="23"/>
      <c r="D31" s="23"/>
      <c r="E31" s="14">
        <v>1537.5449999999998</v>
      </c>
      <c r="F31" s="15">
        <v>425.21400000000006</v>
      </c>
      <c r="G31" s="8"/>
      <c r="I31" s="11"/>
      <c r="J31" s="11"/>
    </row>
    <row r="32" spans="2:10" ht="15">
      <c r="B32" s="23" t="s">
        <v>29</v>
      </c>
      <c r="C32" s="23"/>
      <c r="D32" s="23"/>
      <c r="E32" s="14">
        <v>16245.025999999998</v>
      </c>
      <c r="F32" s="15">
        <v>10720.213</v>
      </c>
      <c r="G32" s="8"/>
      <c r="I32" s="11"/>
      <c r="J32" s="11"/>
    </row>
    <row r="33" spans="2:10" ht="15">
      <c r="B33" s="23" t="s">
        <v>30</v>
      </c>
      <c r="C33" s="23"/>
      <c r="D33" s="23"/>
      <c r="E33" s="14">
        <v>555.9300000000001</v>
      </c>
      <c r="F33" s="15">
        <v>190.70899999999997</v>
      </c>
      <c r="G33" s="8"/>
      <c r="I33" s="11"/>
      <c r="J33" s="11"/>
    </row>
    <row r="34" spans="2:10" ht="15">
      <c r="B34" s="23" t="s">
        <v>31</v>
      </c>
      <c r="C34" s="23"/>
      <c r="D34" s="23"/>
      <c r="E34" s="14">
        <v>18757.027</v>
      </c>
      <c r="F34" s="15">
        <v>7126.378</v>
      </c>
      <c r="G34" s="8"/>
      <c r="I34" s="11"/>
      <c r="J34" s="11"/>
    </row>
    <row r="35" spans="2:10" ht="15">
      <c r="B35" s="23" t="s">
        <v>54</v>
      </c>
      <c r="C35" s="23"/>
      <c r="D35" s="23"/>
      <c r="E35" s="14">
        <v>44042.113</v>
      </c>
      <c r="F35" s="15">
        <v>23149.988</v>
      </c>
      <c r="G35" s="8"/>
      <c r="I35" s="11"/>
      <c r="J35" s="11"/>
    </row>
    <row r="36" spans="2:10" ht="15">
      <c r="B36" s="23" t="s">
        <v>32</v>
      </c>
      <c r="C36" s="23"/>
      <c r="D36" s="23"/>
      <c r="E36" s="14">
        <v>712.065</v>
      </c>
      <c r="F36" s="15">
        <v>1177.5839999999998</v>
      </c>
      <c r="G36" s="8"/>
      <c r="I36" s="11"/>
      <c r="J36" s="11"/>
    </row>
    <row r="37" spans="2:10" ht="15">
      <c r="B37" s="23" t="s">
        <v>33</v>
      </c>
      <c r="C37" s="23"/>
      <c r="D37" s="23"/>
      <c r="E37" s="14">
        <v>7413.441000000001</v>
      </c>
      <c r="F37" s="15">
        <v>467.829</v>
      </c>
      <c r="G37" s="8"/>
      <c r="I37" s="11"/>
      <c r="J37" s="11"/>
    </row>
    <row r="38" spans="2:10" ht="15">
      <c r="B38" s="18" t="s">
        <v>34</v>
      </c>
      <c r="C38" s="18"/>
      <c r="D38" s="18"/>
      <c r="E38" s="14">
        <v>258.511</v>
      </c>
      <c r="F38" s="15">
        <v>151.41169303431212</v>
      </c>
      <c r="G38" s="8"/>
      <c r="I38" s="11"/>
      <c r="J38" s="11"/>
    </row>
    <row r="39" spans="2:10" ht="15">
      <c r="B39" s="23" t="s">
        <v>35</v>
      </c>
      <c r="C39" s="23"/>
      <c r="D39" s="23"/>
      <c r="E39" s="14">
        <v>4818.3009999999995</v>
      </c>
      <c r="F39" s="15">
        <v>1928.3649999999998</v>
      </c>
      <c r="G39" s="8"/>
      <c r="I39" s="11"/>
      <c r="J39" s="11"/>
    </row>
    <row r="40" spans="2:10" ht="15">
      <c r="B40" s="23" t="s">
        <v>36</v>
      </c>
      <c r="C40" s="23"/>
      <c r="D40" s="23"/>
      <c r="E40" s="14">
        <v>1721.6049999999998</v>
      </c>
      <c r="F40" s="15">
        <v>1502.241</v>
      </c>
      <c r="G40" s="8"/>
      <c r="I40" s="11"/>
      <c r="J40" s="11"/>
    </row>
    <row r="41" spans="2:10" ht="15">
      <c r="B41" s="18" t="s">
        <v>37</v>
      </c>
      <c r="C41" s="18"/>
      <c r="D41" s="18"/>
      <c r="E41" s="14">
        <v>901.836</v>
      </c>
      <c r="F41" s="15">
        <v>1213.6820000000002</v>
      </c>
      <c r="G41" s="8"/>
      <c r="I41" s="11"/>
      <c r="J41" s="11"/>
    </row>
    <row r="42" spans="2:10" ht="15">
      <c r="B42" s="23" t="s">
        <v>38</v>
      </c>
      <c r="C42" s="23"/>
      <c r="D42" s="23"/>
      <c r="E42" s="14">
        <v>2468.524</v>
      </c>
      <c r="F42" s="15">
        <v>1245.424</v>
      </c>
      <c r="G42" s="8"/>
      <c r="I42" s="11"/>
      <c r="J42" s="11"/>
    </row>
    <row r="43" spans="2:10" ht="15">
      <c r="B43" s="23" t="s">
        <v>39</v>
      </c>
      <c r="C43" s="23"/>
      <c r="D43" s="23"/>
      <c r="E43" s="14">
        <v>10246.783</v>
      </c>
      <c r="F43" s="15">
        <v>9375.068</v>
      </c>
      <c r="G43" s="8"/>
      <c r="I43" s="11"/>
      <c r="J43" s="11"/>
    </row>
    <row r="44" spans="2:10" ht="15">
      <c r="B44" s="6" t="s">
        <v>40</v>
      </c>
      <c r="C44" s="6"/>
      <c r="D44" s="6"/>
      <c r="E44" s="14">
        <v>53518.254</v>
      </c>
      <c r="F44" s="15">
        <v>16383.158</v>
      </c>
      <c r="G44" s="8"/>
      <c r="I44" s="11"/>
      <c r="J44" s="11"/>
    </row>
    <row r="45" spans="2:10" ht="15">
      <c r="B45" s="9" t="s">
        <v>50</v>
      </c>
      <c r="E45" s="14">
        <v>2243.278</v>
      </c>
      <c r="F45" s="15">
        <v>756.6220000000001</v>
      </c>
      <c r="I45" s="11"/>
      <c r="J45" s="11"/>
    </row>
    <row r="46" spans="4:10" ht="15">
      <c r="D46" s="7" t="s">
        <v>44</v>
      </c>
      <c r="E46" s="12">
        <f>SUM(E7:E45)</f>
        <v>5217865.943999999</v>
      </c>
      <c r="F46" s="12">
        <f>SUM(F7:F45)</f>
        <v>1957662.313693034</v>
      </c>
      <c r="I46" s="11"/>
      <c r="J46" s="11"/>
    </row>
    <row r="47" spans="5:6" ht="15">
      <c r="E47" s="5"/>
      <c r="F47" s="5"/>
    </row>
    <row r="48" spans="5:6" ht="15">
      <c r="E48" s="5"/>
      <c r="F48" s="5"/>
    </row>
  </sheetData>
  <sheetProtection/>
  <mergeCells count="33">
    <mergeCell ref="B42:D42"/>
    <mergeCell ref="B43:D43"/>
    <mergeCell ref="E5:F5"/>
    <mergeCell ref="B4:G4"/>
    <mergeCell ref="B34:D34"/>
    <mergeCell ref="B35:D35"/>
    <mergeCell ref="B36:D36"/>
    <mergeCell ref="B37:D37"/>
    <mergeCell ref="B27:D27"/>
    <mergeCell ref="B39:D39"/>
    <mergeCell ref="B40:D40"/>
    <mergeCell ref="B28:D28"/>
    <mergeCell ref="B29:D29"/>
    <mergeCell ref="B30:D30"/>
    <mergeCell ref="B31:D31"/>
    <mergeCell ref="B32:D32"/>
    <mergeCell ref="B33:D33"/>
    <mergeCell ref="B18:D18"/>
    <mergeCell ref="B21:D21"/>
    <mergeCell ref="B23:D23"/>
    <mergeCell ref="B24:D24"/>
    <mergeCell ref="B25:D25"/>
    <mergeCell ref="B26:D26"/>
    <mergeCell ref="B19:D19"/>
    <mergeCell ref="B20:D20"/>
    <mergeCell ref="B15:D15"/>
    <mergeCell ref="B17:D17"/>
    <mergeCell ref="B9:D9"/>
    <mergeCell ref="B10:D10"/>
    <mergeCell ref="B11:D11"/>
    <mergeCell ref="B12:D12"/>
    <mergeCell ref="B13:D13"/>
    <mergeCell ref="B14:D1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51"/>
  <sheetViews>
    <sheetView tabSelected="1" zoomScalePageLayoutView="0" workbookViewId="0" topLeftCell="A1">
      <selection activeCell="F39" sqref="F39"/>
    </sheetView>
  </sheetViews>
  <sheetFormatPr defaultColWidth="9.140625" defaultRowHeight="15"/>
  <cols>
    <col min="4" max="4" width="12.7109375" style="0" bestFit="1" customWidth="1"/>
    <col min="5" max="5" width="11.140625" style="0" bestFit="1" customWidth="1"/>
  </cols>
  <sheetData>
    <row r="1" spans="1:7" ht="15">
      <c r="A1" s="29" t="s">
        <v>55</v>
      </c>
      <c r="B1" s="28"/>
      <c r="C1" s="28"/>
      <c r="D1" s="28"/>
      <c r="E1" s="28"/>
      <c r="F1" s="28"/>
      <c r="G1" s="28"/>
    </row>
    <row r="2" spans="1:7" ht="15">
      <c r="A2" s="27" t="s">
        <v>56</v>
      </c>
      <c r="B2" s="27"/>
      <c r="C2" s="27"/>
      <c r="D2" s="27"/>
      <c r="E2" s="27"/>
      <c r="F2" s="27"/>
      <c r="G2" s="27"/>
    </row>
    <row r="3" spans="1:7" ht="15">
      <c r="A3" s="28"/>
      <c r="B3" s="28"/>
      <c r="C3" s="28"/>
      <c r="D3" s="31" t="s">
        <v>42</v>
      </c>
      <c r="E3" s="31" t="s">
        <v>43</v>
      </c>
      <c r="F3" s="28"/>
      <c r="G3" s="28"/>
    </row>
    <row r="4" spans="1:7" ht="15">
      <c r="A4" s="32" t="s">
        <v>5</v>
      </c>
      <c r="B4" s="32"/>
      <c r="C4" s="32"/>
      <c r="D4" s="33"/>
      <c r="E4" s="33"/>
      <c r="F4" s="33"/>
      <c r="G4" s="28"/>
    </row>
    <row r="5" spans="1:7" ht="15">
      <c r="A5" s="32" t="s">
        <v>53</v>
      </c>
      <c r="B5" s="32"/>
      <c r="C5" s="32"/>
      <c r="D5" s="33"/>
      <c r="E5" s="33"/>
      <c r="F5" s="33"/>
      <c r="G5" s="28"/>
    </row>
    <row r="6" spans="1:7" ht="15">
      <c r="A6" s="23" t="s">
        <v>6</v>
      </c>
      <c r="B6" s="23"/>
      <c r="C6" s="23"/>
      <c r="D6" s="33"/>
      <c r="E6" s="33"/>
      <c r="F6" s="33"/>
      <c r="G6" s="28"/>
    </row>
    <row r="7" spans="1:7" ht="15">
      <c r="A7" s="23" t="s">
        <v>7</v>
      </c>
      <c r="B7" s="23"/>
      <c r="C7" s="23"/>
      <c r="D7" s="33"/>
      <c r="E7" s="33"/>
      <c r="F7" s="33"/>
      <c r="G7" s="28"/>
    </row>
    <row r="8" spans="1:7" ht="15">
      <c r="A8" s="23" t="s">
        <v>8</v>
      </c>
      <c r="B8" s="23"/>
      <c r="C8" s="23"/>
      <c r="D8" s="33"/>
      <c r="E8" s="33"/>
      <c r="F8" s="33"/>
      <c r="G8" s="28"/>
    </row>
    <row r="9" spans="1:7" ht="15">
      <c r="A9" s="23" t="s">
        <v>9</v>
      </c>
      <c r="B9" s="23"/>
      <c r="C9" s="23"/>
      <c r="D9" s="33"/>
      <c r="E9" s="33"/>
      <c r="F9" s="28"/>
      <c r="G9" s="28"/>
    </row>
    <row r="10" spans="1:7" ht="15">
      <c r="A10" s="23" t="s">
        <v>10</v>
      </c>
      <c r="B10" s="23"/>
      <c r="C10" s="23"/>
      <c r="D10" s="33">
        <v>8312.488</v>
      </c>
      <c r="E10" s="33">
        <v>6860.281</v>
      </c>
      <c r="F10" s="33"/>
      <c r="G10" s="28"/>
    </row>
    <row r="11" spans="1:7" ht="15">
      <c r="A11" s="23" t="s">
        <v>11</v>
      </c>
      <c r="B11" s="23"/>
      <c r="C11" s="23"/>
      <c r="D11" s="33">
        <v>221.23100000000005</v>
      </c>
      <c r="E11" s="33">
        <v>16.191000000000003</v>
      </c>
      <c r="F11" s="33"/>
      <c r="G11" s="28"/>
    </row>
    <row r="12" spans="1:7" ht="15">
      <c r="A12" s="23" t="s">
        <v>12</v>
      </c>
      <c r="B12" s="23"/>
      <c r="C12" s="23"/>
      <c r="D12" s="33"/>
      <c r="E12" s="33"/>
      <c r="F12" s="33"/>
      <c r="G12" s="28"/>
    </row>
    <row r="13" spans="1:7" ht="15">
      <c r="A13" s="32" t="s">
        <v>13</v>
      </c>
      <c r="B13" s="32"/>
      <c r="C13" s="32"/>
      <c r="D13" s="33">
        <v>646466.769</v>
      </c>
      <c r="E13" s="33">
        <v>269801.917</v>
      </c>
      <c r="F13" s="33"/>
      <c r="G13" s="28"/>
    </row>
    <row r="14" spans="1:7" ht="15">
      <c r="A14" s="23" t="s">
        <v>14</v>
      </c>
      <c r="B14" s="23"/>
      <c r="C14" s="23"/>
      <c r="D14" s="33"/>
      <c r="E14" s="33"/>
      <c r="F14" s="33"/>
      <c r="G14" s="28"/>
    </row>
    <row r="15" spans="1:7" ht="15">
      <c r="A15" s="23" t="s">
        <v>15</v>
      </c>
      <c r="B15" s="23"/>
      <c r="C15" s="23"/>
      <c r="D15" s="33"/>
      <c r="E15" s="33"/>
      <c r="F15" s="33"/>
      <c r="G15" s="28"/>
    </row>
    <row r="16" spans="1:7" ht="15">
      <c r="A16" s="23" t="s">
        <v>16</v>
      </c>
      <c r="B16" s="23"/>
      <c r="C16" s="23"/>
      <c r="D16" s="33"/>
      <c r="E16" s="33"/>
      <c r="F16" s="33"/>
      <c r="G16" s="28"/>
    </row>
    <row r="17" spans="1:6" ht="15">
      <c r="A17" s="23" t="s">
        <v>17</v>
      </c>
      <c r="B17" s="23"/>
      <c r="C17" s="23"/>
      <c r="D17" s="33"/>
      <c r="E17" s="33"/>
      <c r="F17" s="33"/>
    </row>
    <row r="18" spans="1:6" ht="15">
      <c r="A18" s="23" t="s">
        <v>18</v>
      </c>
      <c r="B18" s="23"/>
      <c r="C18" s="23"/>
      <c r="D18" s="33">
        <v>9000</v>
      </c>
      <c r="E18" s="33">
        <v>4000</v>
      </c>
      <c r="F18" s="33"/>
    </row>
    <row r="19" spans="1:6" ht="15">
      <c r="A19" s="32" t="s">
        <v>19</v>
      </c>
      <c r="B19" s="32"/>
      <c r="C19" s="32"/>
      <c r="D19" s="33">
        <v>1608417.4409999999</v>
      </c>
      <c r="E19" s="33">
        <v>368802.46099999995</v>
      </c>
      <c r="F19" s="33"/>
    </row>
    <row r="20" spans="1:6" ht="15">
      <c r="A20" s="23" t="s">
        <v>20</v>
      </c>
      <c r="B20" s="23"/>
      <c r="C20" s="23"/>
      <c r="D20" s="33"/>
      <c r="E20" s="33"/>
      <c r="F20" s="33"/>
    </row>
    <row r="21" spans="1:6" ht="15">
      <c r="A21" s="23" t="s">
        <v>21</v>
      </c>
      <c r="B21" s="23"/>
      <c r="C21" s="23"/>
      <c r="D21" s="33"/>
      <c r="E21" s="33"/>
      <c r="F21" s="33"/>
    </row>
    <row r="22" spans="1:6" ht="15">
      <c r="A22" s="23" t="s">
        <v>22</v>
      </c>
      <c r="B22" s="23"/>
      <c r="C22" s="23"/>
      <c r="D22" s="33"/>
      <c r="E22" s="33"/>
      <c r="F22" s="33"/>
    </row>
    <row r="23" spans="1:6" ht="15">
      <c r="A23" s="23" t="s">
        <v>23</v>
      </c>
      <c r="B23" s="23"/>
      <c r="C23" s="23"/>
      <c r="D23" s="33"/>
      <c r="E23" s="33"/>
      <c r="F23" s="33"/>
    </row>
    <row r="24" spans="1:6" ht="15">
      <c r="A24" s="23" t="s">
        <v>24</v>
      </c>
      <c r="B24" s="23"/>
      <c r="C24" s="23"/>
      <c r="D24" s="33"/>
      <c r="E24" s="33"/>
      <c r="F24" s="33"/>
    </row>
    <row r="25" spans="1:6" ht="15">
      <c r="A25" s="23" t="s">
        <v>25</v>
      </c>
      <c r="B25" s="23"/>
      <c r="C25" s="23"/>
      <c r="D25" s="33"/>
      <c r="E25" s="33"/>
      <c r="F25" s="33"/>
    </row>
    <row r="26" spans="1:6" ht="15">
      <c r="A26" s="23" t="s">
        <v>57</v>
      </c>
      <c r="B26" s="23"/>
      <c r="C26" s="23"/>
      <c r="D26" s="33">
        <v>300</v>
      </c>
      <c r="E26" s="33"/>
      <c r="F26" s="33"/>
    </row>
    <row r="27" spans="1:6" ht="15">
      <c r="A27" s="23" t="s">
        <v>27</v>
      </c>
      <c r="B27" s="23"/>
      <c r="C27" s="23"/>
      <c r="D27" s="33"/>
      <c r="E27" s="33"/>
      <c r="F27" s="33"/>
    </row>
    <row r="28" spans="1:6" ht="15">
      <c r="A28" s="23" t="s">
        <v>28</v>
      </c>
      <c r="B28" s="23"/>
      <c r="C28" s="23"/>
      <c r="D28" s="33">
        <v>708</v>
      </c>
      <c r="E28" s="33">
        <v>327</v>
      </c>
      <c r="F28" s="33"/>
    </row>
    <row r="29" spans="1:6" ht="15">
      <c r="A29" s="23" t="s">
        <v>29</v>
      </c>
      <c r="B29" s="23"/>
      <c r="C29" s="23"/>
      <c r="D29" s="33">
        <v>3900</v>
      </c>
      <c r="E29" s="33">
        <v>2895</v>
      </c>
      <c r="F29" s="33"/>
    </row>
    <row r="30" spans="1:6" ht="15">
      <c r="A30" s="23" t="s">
        <v>30</v>
      </c>
      <c r="B30" s="23"/>
      <c r="C30" s="23"/>
      <c r="D30" s="33"/>
      <c r="E30" s="33"/>
      <c r="F30" s="33"/>
    </row>
    <row r="31" spans="1:6" ht="15">
      <c r="A31" s="23" t="s">
        <v>31</v>
      </c>
      <c r="B31" s="23"/>
      <c r="C31" s="23"/>
      <c r="D31" s="33">
        <v>2600</v>
      </c>
      <c r="E31" s="33"/>
      <c r="F31" s="33"/>
    </row>
    <row r="32" spans="1:6" ht="15">
      <c r="A32" s="23" t="s">
        <v>54</v>
      </c>
      <c r="B32" s="23"/>
      <c r="C32" s="23"/>
      <c r="D32" s="33">
        <v>14556.661</v>
      </c>
      <c r="E32" s="33">
        <v>9942.256</v>
      </c>
      <c r="F32" s="33"/>
    </row>
    <row r="33" spans="1:6" ht="15">
      <c r="A33" s="23" t="s">
        <v>32</v>
      </c>
      <c r="B33" s="23"/>
      <c r="C33" s="23"/>
      <c r="D33" s="33"/>
      <c r="E33" s="33"/>
      <c r="F33" s="33"/>
    </row>
    <row r="34" spans="1:6" ht="15">
      <c r="A34" s="23" t="s">
        <v>33</v>
      </c>
      <c r="B34" s="23"/>
      <c r="C34" s="23"/>
      <c r="D34" s="33"/>
      <c r="E34" s="33"/>
      <c r="F34" s="33"/>
    </row>
    <row r="35" spans="1:6" ht="15">
      <c r="A35" s="32" t="s">
        <v>34</v>
      </c>
      <c r="B35" s="32"/>
      <c r="C35" s="32"/>
      <c r="D35" s="33"/>
      <c r="E35" s="33"/>
      <c r="F35" s="33"/>
    </row>
    <row r="36" spans="1:6" ht="15">
      <c r="A36" s="23" t="s">
        <v>35</v>
      </c>
      <c r="B36" s="23"/>
      <c r="C36" s="23"/>
      <c r="D36" s="33"/>
      <c r="E36" s="33"/>
      <c r="F36" s="33"/>
    </row>
    <row r="37" spans="1:6" ht="15">
      <c r="A37" s="23" t="s">
        <v>36</v>
      </c>
      <c r="B37" s="23"/>
      <c r="C37" s="23"/>
      <c r="D37" s="33"/>
      <c r="E37" s="33"/>
      <c r="F37" s="33"/>
    </row>
    <row r="38" spans="1:6" ht="15">
      <c r="A38" s="32" t="s">
        <v>37</v>
      </c>
      <c r="B38" s="32"/>
      <c r="C38" s="32"/>
      <c r="D38" s="33"/>
      <c r="E38" s="33"/>
      <c r="F38" s="33"/>
    </row>
    <row r="39" spans="1:6" ht="15">
      <c r="A39" s="23" t="s">
        <v>38</v>
      </c>
      <c r="B39" s="23"/>
      <c r="C39" s="23"/>
      <c r="D39" s="33"/>
      <c r="E39" s="33"/>
      <c r="F39" s="33"/>
    </row>
    <row r="40" spans="1:6" ht="15">
      <c r="A40" s="23" t="s">
        <v>39</v>
      </c>
      <c r="B40" s="23"/>
      <c r="C40" s="23"/>
      <c r="D40" s="33"/>
      <c r="E40" s="33"/>
      <c r="F40" s="33"/>
    </row>
    <row r="41" spans="1:6" ht="15">
      <c r="A41" s="34" t="s">
        <v>40</v>
      </c>
      <c r="B41" s="34"/>
      <c r="C41" s="34"/>
      <c r="D41" s="33"/>
      <c r="E41" s="33"/>
      <c r="F41" s="33"/>
    </row>
    <row r="42" spans="1:6" ht="15">
      <c r="A42" s="30" t="s">
        <v>50</v>
      </c>
      <c r="B42" s="28"/>
      <c r="C42" s="28"/>
      <c r="D42" s="33"/>
      <c r="E42" s="33"/>
      <c r="F42" s="33"/>
    </row>
    <row r="43" spans="1:6" ht="15">
      <c r="A43" s="29" t="s">
        <v>58</v>
      </c>
      <c r="B43" s="29"/>
      <c r="C43" s="35"/>
      <c r="D43" s="35"/>
      <c r="E43" s="29"/>
      <c r="F43" s="33"/>
    </row>
    <row r="44" spans="1:6" ht="15">
      <c r="A44" s="28"/>
      <c r="B44" s="28"/>
      <c r="C44" s="36" t="s">
        <v>59</v>
      </c>
      <c r="D44" s="33">
        <v>13176.056</v>
      </c>
      <c r="E44" s="33">
        <v>5331.944</v>
      </c>
      <c r="F44" s="33"/>
    </row>
    <row r="45" spans="1:6" ht="15">
      <c r="A45" s="28"/>
      <c r="B45" s="28"/>
      <c r="C45" s="36" t="s">
        <v>60</v>
      </c>
      <c r="D45" s="33">
        <v>111829.55099999998</v>
      </c>
      <c r="E45" s="33">
        <v>44147.829</v>
      </c>
      <c r="F45" s="33"/>
    </row>
    <row r="46" spans="1:6" ht="15">
      <c r="A46" s="28"/>
      <c r="B46" s="28"/>
      <c r="C46" s="36" t="s">
        <v>61</v>
      </c>
      <c r="D46" s="33">
        <v>4600.281</v>
      </c>
      <c r="E46" s="33">
        <v>10250.338</v>
      </c>
      <c r="F46" s="33"/>
    </row>
    <row r="47" spans="1:6" ht="15">
      <c r="A47" s="28"/>
      <c r="B47" s="28"/>
      <c r="C47" s="36" t="s">
        <v>62</v>
      </c>
      <c r="D47" s="33">
        <v>26000</v>
      </c>
      <c r="E47" s="33">
        <v>9302.128</v>
      </c>
      <c r="F47" s="33"/>
    </row>
    <row r="48" spans="1:6" ht="15">
      <c r="A48" s="28"/>
      <c r="B48" s="28"/>
      <c r="C48" s="36" t="s">
        <v>63</v>
      </c>
      <c r="D48" s="33">
        <v>2606.5020000000004</v>
      </c>
      <c r="E48" s="33">
        <v>4169.746</v>
      </c>
      <c r="F48" s="33"/>
    </row>
    <row r="49" spans="1:6" ht="15">
      <c r="A49" s="28"/>
      <c r="B49" s="28"/>
      <c r="C49" s="36" t="s">
        <v>64</v>
      </c>
      <c r="D49" s="33">
        <v>605.529</v>
      </c>
      <c r="E49" s="33">
        <v>327.367</v>
      </c>
      <c r="F49" s="33"/>
    </row>
    <row r="50" spans="1:6" ht="15">
      <c r="A50" s="28"/>
      <c r="B50" s="28"/>
      <c r="C50" s="36" t="s">
        <v>54</v>
      </c>
      <c r="D50" s="33">
        <v>24705.772</v>
      </c>
      <c r="E50" s="33">
        <v>2156.118</v>
      </c>
      <c r="F50" s="28"/>
    </row>
    <row r="51" spans="1:6" ht="15">
      <c r="A51" s="29" t="s">
        <v>65</v>
      </c>
      <c r="B51" s="29"/>
      <c r="C51" s="29"/>
      <c r="D51" s="35">
        <v>2478006.2809999995</v>
      </c>
      <c r="E51" s="35">
        <v>738330.5760000001</v>
      </c>
      <c r="F51" s="28"/>
    </row>
  </sheetData>
  <sheetProtection/>
  <mergeCells count="32">
    <mergeCell ref="A39:C39"/>
    <mergeCell ref="A40:C40"/>
    <mergeCell ref="A31:C31"/>
    <mergeCell ref="A32:C32"/>
    <mergeCell ref="A33:C33"/>
    <mergeCell ref="A34:C34"/>
    <mergeCell ref="A36:C36"/>
    <mergeCell ref="A37:C37"/>
    <mergeCell ref="A30:C30"/>
    <mergeCell ref="A18:C18"/>
    <mergeCell ref="A20:C20"/>
    <mergeCell ref="A21:C21"/>
    <mergeCell ref="A22:C22"/>
    <mergeCell ref="A23:C23"/>
    <mergeCell ref="A24:C24"/>
    <mergeCell ref="A25:C25"/>
    <mergeCell ref="A26:C26"/>
    <mergeCell ref="A27:C27"/>
    <mergeCell ref="A28:C28"/>
    <mergeCell ref="A29:C29"/>
    <mergeCell ref="A17:C17"/>
    <mergeCell ref="A2:G2"/>
    <mergeCell ref="A6:C6"/>
    <mergeCell ref="A7:C7"/>
    <mergeCell ref="A8:C8"/>
    <mergeCell ref="A9:C9"/>
    <mergeCell ref="A10:C10"/>
    <mergeCell ref="A11:C11"/>
    <mergeCell ref="A12:C12"/>
    <mergeCell ref="A14:C14"/>
    <mergeCell ref="A15:C15"/>
    <mergeCell ref="A16:C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AApostolescu</dc:creator>
  <cp:keywords/>
  <dc:description/>
  <cp:lastModifiedBy>Otniel Prejban</cp:lastModifiedBy>
  <dcterms:created xsi:type="dcterms:W3CDTF">2013-04-30T08:59:04Z</dcterms:created>
  <dcterms:modified xsi:type="dcterms:W3CDTF">2014-02-20T12:11:08Z</dcterms:modified>
  <cp:category/>
  <cp:version/>
  <cp:contentType/>
  <cp:contentStatus/>
</cp:coreProperties>
</file>