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<sst xmlns="http://schemas.openxmlformats.org/spreadsheetml/2006/main" count="130" uniqueCount="63">
  <si>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</si>
  <si>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</si>
  <si>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</si>
  <si>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</si>
  <si>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</si>
  <si>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</si>
  <si>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</si>
  <si>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</si>
  <si>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</si>
  <si>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</si>
  <si>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</si>
  <si>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</si>
  <si>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</si>
  <si>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</si>
  <si>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</si>
  <si>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</si>
  <si>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</si>
  <si>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</si>
  <si>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</si>
  <si>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</si>
  <si>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</si>
  <si>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</si>
  <si>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</si>
  <si>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</si>
  <si>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</si>
  <si>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</si>
  <si>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</si>
  <si>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</si>
  <si>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</si>
  <si>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</si>
  <si>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</si>
  <si>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</si>
  <si>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</si>
  <si>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</si>
  <si>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</si>
  <si>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</si>
  <si>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</si>
  <si>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</si>
  <si>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</si>
  <si>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</si>
  <si>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</si>
  <si>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</si>
  <si>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</si>
  <si>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</si>
  <si>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</si>
  <si>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</si>
  <si>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</si>
  <si>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</si>
  <si>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</si>
  <si>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</si>
  <si>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t>Vega '93</t>
  </si>
  <si>
    <t>Ten Gaz</t>
  </si>
  <si>
    <t>Wiee Romania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</si>
  <si>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</si>
  <si>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</si>
  <si>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</si>
  <si>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</si>
  <si>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GazMir Iasi</t>
  </si>
  <si>
    <t>Premier Energy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</si>
  <si>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</si>
  <si>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Apopi&amp;Blumen Iasi</t>
  </si>
  <si>
    <t>Petrom Distributie Gaze</t>
  </si>
  <si>
    <t>Iulie 2014 - Inchidere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</si>
</sst>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4" fillId="0" borderId="0" xfId="0" applyNumberFormat="1" applyFont="1" applyAlignment="1">
      <alignment horizontal="left" wrapText="1"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165" fontId="19" fillId="0" borderId="0" xfId="15" applyNumberFormat="1" applyFont="1" applyFill="1" applyBorder="1" applyAlignment="1">
      <alignment horizontal="left"/>
      <protection/>
    </xf>
    <xf numFmtId="0" fontId="34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/>
    </xf>
    <xf numFmtId="16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64" fontId="20" fillId="0" borderId="0" xfId="15" applyNumberFormat="1" applyFont="1" applyFill="1" applyBorder="1" applyAlignment="1">
      <alignment horizontal="right" vertical="center"/>
      <protection/>
    </xf>
    <xf numFmtId="164" fontId="20" fillId="0" borderId="0" xfId="0" applyNumberFormat="1" applyFont="1" applyFill="1" applyAlignment="1">
      <alignment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3" max="13" width="10.140625" style="0" bestFit="1" customWidth="1"/>
    <col min="17" max="17" width="12.7109375" style="0" bestFit="1" customWidth="1"/>
  </cols>
  <sheetData>
    <row r="2" ht="15">
      <c r="B2" s="2" t="s">
        <v>62</v>
      </c>
    </row>
    <row r="3" ht="15">
      <c r="C3" s="1"/>
    </row>
    <row r="4" spans="2:10" ht="29.25" customHeight="1">
      <c r="B4" s="21" t="s">
        <v>55</v>
      </c>
      <c r="C4" s="21"/>
      <c r="D4" s="21"/>
      <c r="E4" s="21"/>
      <c r="F4" s="21"/>
      <c r="G4" s="21"/>
      <c r="H4" s="21"/>
      <c r="I4" s="21"/>
      <c r="J4" s="21"/>
    </row>
    <row r="5" spans="2:10" ht="15.75" customHeight="1">
      <c r="B5" s="15">
        <f>D6+D7</f>
        <v>2387214.143</v>
      </c>
      <c r="C5" s="12" t="s">
        <v>56</v>
      </c>
      <c r="D5" s="12"/>
      <c r="E5" s="12"/>
      <c r="F5" s="12"/>
      <c r="G5" s="12"/>
      <c r="H5" s="12"/>
      <c r="I5" s="12"/>
      <c r="J5" s="12"/>
    </row>
    <row r="6" spans="3:8" ht="15">
      <c r="C6" t="s">
        <v>47</v>
      </c>
      <c r="D6" s="3">
        <f>furnizori!E46+furnizori!K50</f>
        <v>1938341.702</v>
      </c>
      <c r="E6" t="s">
        <v>0</v>
      </c>
      <c r="G6" s="28"/>
      <c r="H6" s="29"/>
    </row>
    <row r="7" spans="3:8" ht="15">
      <c r="C7" t="s">
        <v>48</v>
      </c>
      <c r="D7" s="3">
        <f>furnizori!F46+furnizori!L50</f>
        <v>448872.441</v>
      </c>
      <c r="E7" t="s">
        <v>0</v>
      </c>
      <c r="G7" s="28"/>
      <c r="H7" s="29"/>
    </row>
    <row r="9" spans="2:17" ht="15">
      <c r="B9" t="s">
        <v>4</v>
      </c>
      <c r="D9" s="3">
        <f>H9+H10</f>
        <v>1212694.207</v>
      </c>
      <c r="E9" t="s">
        <v>0</v>
      </c>
      <c r="G9" t="s">
        <v>45</v>
      </c>
      <c r="H9" s="10">
        <v>984668.996</v>
      </c>
      <c r="I9" t="s">
        <v>0</v>
      </c>
      <c r="K9" s="28"/>
      <c r="L9" s="29"/>
      <c r="M9" s="1"/>
      <c r="Q9" s="1"/>
    </row>
    <row r="10" spans="4:17" ht="15">
      <c r="D10" s="3"/>
      <c r="G10" t="s">
        <v>46</v>
      </c>
      <c r="H10" s="10">
        <v>228025.211</v>
      </c>
      <c r="I10" t="s">
        <v>0</v>
      </c>
      <c r="K10" s="28"/>
      <c r="L10" s="28"/>
      <c r="M10" s="1"/>
      <c r="Q10" s="1"/>
    </row>
    <row r="11" spans="4:17" ht="15">
      <c r="D11" s="3"/>
      <c r="H11" s="10"/>
      <c r="K11" s="28"/>
      <c r="L11" s="28"/>
      <c r="M11" s="1"/>
      <c r="Q11" s="1"/>
    </row>
    <row r="12" spans="2:17" ht="15">
      <c r="B12" t="s">
        <v>3</v>
      </c>
      <c r="D12" s="3">
        <f>H12+H13</f>
        <v>1099705.679</v>
      </c>
      <c r="E12" t="s">
        <v>0</v>
      </c>
      <c r="G12" t="s">
        <v>45</v>
      </c>
      <c r="H12" s="10">
        <v>892925.917</v>
      </c>
      <c r="I12" t="s">
        <v>0</v>
      </c>
      <c r="K12" s="28"/>
      <c r="L12" s="28"/>
      <c r="M12" s="1"/>
      <c r="Q12" s="1"/>
    </row>
    <row r="13" spans="4:17" ht="15">
      <c r="D13" s="3"/>
      <c r="G13" t="s">
        <v>46</v>
      </c>
      <c r="H13" s="10">
        <v>206779.762</v>
      </c>
      <c r="I13" t="s">
        <v>0</v>
      </c>
      <c r="K13" s="28"/>
      <c r="L13" s="28"/>
      <c r="M13" s="1"/>
      <c r="Q13" s="1"/>
    </row>
    <row r="14" spans="4:17" ht="15">
      <c r="D14" s="3"/>
      <c r="H14" s="10"/>
      <c r="K14" s="28"/>
      <c r="L14" s="28"/>
      <c r="M14" s="1"/>
      <c r="Q14" s="1"/>
    </row>
    <row r="15" spans="2:17" ht="15">
      <c r="B15" t="s">
        <v>49</v>
      </c>
      <c r="D15" s="3">
        <f>H15+H16</f>
        <v>68979.81700000001</v>
      </c>
      <c r="E15" t="s">
        <v>0</v>
      </c>
      <c r="G15" t="s">
        <v>45</v>
      </c>
      <c r="H15" s="10">
        <v>56009.41</v>
      </c>
      <c r="I15" t="s">
        <v>0</v>
      </c>
      <c r="K15" s="28"/>
      <c r="L15" s="28"/>
      <c r="M15" s="1"/>
      <c r="Q15" s="1"/>
    </row>
    <row r="16" spans="4:17" ht="15">
      <c r="D16" s="3"/>
      <c r="G16" t="s">
        <v>46</v>
      </c>
      <c r="H16" s="10">
        <v>12970.407</v>
      </c>
      <c r="I16" t="s">
        <v>0</v>
      </c>
      <c r="K16" s="28"/>
      <c r="L16" s="28"/>
      <c r="M16" s="1"/>
      <c r="Q16" s="4"/>
    </row>
    <row r="17" spans="4:17" ht="15">
      <c r="D17" s="3"/>
      <c r="H17" s="10"/>
      <c r="K17" s="28"/>
      <c r="L17" s="28"/>
      <c r="M17" s="1"/>
      <c r="Q17" s="1"/>
    </row>
    <row r="18" spans="2:17" ht="15">
      <c r="B18" t="s">
        <v>2</v>
      </c>
      <c r="D18" s="3">
        <f>H18+H19</f>
        <v>4275.093</v>
      </c>
      <c r="E18" t="s">
        <v>0</v>
      </c>
      <c r="G18" t="s">
        <v>45</v>
      </c>
      <c r="H18" s="10">
        <v>3471.239</v>
      </c>
      <c r="I18" t="s">
        <v>0</v>
      </c>
      <c r="K18" s="28"/>
      <c r="L18" s="28"/>
      <c r="M18" s="1"/>
      <c r="Q18" s="1"/>
    </row>
    <row r="19" spans="4:17" ht="15">
      <c r="D19" s="3"/>
      <c r="G19" t="s">
        <v>46</v>
      </c>
      <c r="H19" s="10">
        <v>803.854</v>
      </c>
      <c r="I19" t="s">
        <v>0</v>
      </c>
      <c r="K19" s="28"/>
      <c r="L19" s="28"/>
      <c r="M19" s="1"/>
      <c r="Q19" s="1"/>
    </row>
    <row r="20" spans="4:17" ht="15">
      <c r="D20" s="3"/>
      <c r="H20" s="10"/>
      <c r="K20" s="28"/>
      <c r="L20" s="28"/>
      <c r="M20" s="1"/>
      <c r="Q20" s="1"/>
    </row>
    <row r="21" spans="2:17" ht="15">
      <c r="B21" t="s">
        <v>1</v>
      </c>
      <c r="D21" s="3">
        <f>H21+H22</f>
        <v>1559.3470000000002</v>
      </c>
      <c r="E21" t="s">
        <v>0</v>
      </c>
      <c r="G21" t="s">
        <v>45</v>
      </c>
      <c r="H21" s="10">
        <v>1266.14</v>
      </c>
      <c r="I21" t="s">
        <v>0</v>
      </c>
      <c r="K21" s="28"/>
      <c r="L21" s="28"/>
      <c r="M21" s="1"/>
      <c r="Q21" s="1"/>
    </row>
    <row r="22" spans="7:17" ht="15">
      <c r="G22" t="s">
        <v>46</v>
      </c>
      <c r="H22" s="10">
        <v>293.207</v>
      </c>
      <c r="I22" t="s">
        <v>0</v>
      </c>
      <c r="K22" s="28"/>
      <c r="L22" s="28"/>
      <c r="M22" s="1"/>
      <c r="Q22" s="1"/>
    </row>
    <row r="23" spans="8:11" ht="15">
      <c r="H23" s="1"/>
      <c r="K23" s="16"/>
    </row>
    <row r="24" spans="4:8" ht="15">
      <c r="D24" s="1"/>
      <c r="H24" s="30">
        <f>D6-H9-H12-H15-H18-H21</f>
        <v>-1.3869794202037156E-11</v>
      </c>
    </row>
    <row r="25" ht="15">
      <c r="H25" s="30">
        <f>D7-H10-H13-H16-H19-H22</f>
        <v>-5.7980287238024175E-12</v>
      </c>
    </row>
    <row r="28" ht="15">
      <c r="H28" s="1"/>
    </row>
    <row r="29" ht="15">
      <c r="H29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"/>
  <sheetViews>
    <sheetView zoomScalePageLayoutView="0" workbookViewId="0" topLeftCell="A4">
      <selection activeCell="E58" sqref="E58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10.140625" style="9" bestFit="1" customWidth="1"/>
    <col min="9" max="9" width="12.8515625" style="9" bestFit="1" customWidth="1"/>
    <col min="10" max="10" width="11.140625" style="9" bestFit="1" customWidth="1"/>
    <col min="11" max="11" width="12.7109375" style="9" bestFit="1" customWidth="1"/>
    <col min="12" max="12" width="11.140625" style="9" bestFit="1" customWidth="1"/>
    <col min="13" max="14" width="9.140625" style="9" customWidth="1"/>
    <col min="15" max="15" width="11.140625" style="9" bestFit="1" customWidth="1"/>
    <col min="16" max="16384" width="9.140625" style="9" customWidth="1"/>
  </cols>
  <sheetData>
    <row r="2" spans="2:7" ht="15">
      <c r="B2" s="7" t="s">
        <v>62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4" ht="44.25" customHeight="1">
      <c r="B4" s="25" t="s">
        <v>41</v>
      </c>
      <c r="C4" s="26"/>
      <c r="D4" s="26"/>
      <c r="E4" s="26"/>
      <c r="F4" s="26"/>
      <c r="G4" s="26"/>
      <c r="H4" s="23" t="s">
        <v>59</v>
      </c>
      <c r="I4" s="23"/>
      <c r="J4" s="23"/>
      <c r="K4" s="23"/>
      <c r="L4" s="23"/>
      <c r="M4" s="23"/>
      <c r="N4" s="23"/>
    </row>
    <row r="5" spans="2:12" ht="15">
      <c r="B5" s="8"/>
      <c r="C5" s="8"/>
      <c r="D5" s="8"/>
      <c r="E5" s="24" t="s">
        <v>0</v>
      </c>
      <c r="F5" s="24"/>
      <c r="G5" s="8"/>
      <c r="I5" s="24"/>
      <c r="J5" s="24"/>
      <c r="K5" s="24" t="s">
        <v>0</v>
      </c>
      <c r="L5" s="24"/>
    </row>
    <row r="6" spans="2:13" ht="15">
      <c r="B6" s="8"/>
      <c r="C6" s="8"/>
      <c r="D6" s="8"/>
      <c r="E6" s="19" t="s">
        <v>42</v>
      </c>
      <c r="F6" s="19" t="s">
        <v>43</v>
      </c>
      <c r="G6" s="8"/>
      <c r="I6" s="19"/>
      <c r="J6" s="19"/>
      <c r="K6" s="19" t="s">
        <v>42</v>
      </c>
      <c r="L6" s="19" t="s">
        <v>43</v>
      </c>
      <c r="M6" s="7"/>
    </row>
    <row r="7" spans="2:14" ht="15">
      <c r="B7" s="18" t="s">
        <v>5</v>
      </c>
      <c r="C7" s="18"/>
      <c r="D7" s="18"/>
      <c r="E7" s="13">
        <v>301.84799999999996</v>
      </c>
      <c r="F7" s="14">
        <v>209.174</v>
      </c>
      <c r="G7" s="8"/>
      <c r="H7" s="18" t="s">
        <v>5</v>
      </c>
      <c r="I7" s="18"/>
      <c r="J7" s="18"/>
      <c r="K7" s="10"/>
      <c r="L7" s="10"/>
      <c r="M7" s="17"/>
      <c r="N7" s="17"/>
    </row>
    <row r="8" spans="2:14" ht="15">
      <c r="B8" s="18" t="s">
        <v>57</v>
      </c>
      <c r="C8" s="18"/>
      <c r="D8" s="18"/>
      <c r="E8" s="13">
        <v>188.773</v>
      </c>
      <c r="F8" s="14">
        <v>628.97</v>
      </c>
      <c r="G8" s="8"/>
      <c r="H8" s="18" t="s">
        <v>60</v>
      </c>
      <c r="I8" s="18"/>
      <c r="J8" s="18"/>
      <c r="K8" s="10"/>
      <c r="L8" s="10"/>
      <c r="M8" s="17"/>
      <c r="N8" s="17"/>
    </row>
    <row r="9" spans="2:12" ht="15">
      <c r="B9" s="22" t="s">
        <v>6</v>
      </c>
      <c r="C9" s="22"/>
      <c r="D9" s="22"/>
      <c r="E9" s="13">
        <v>479.24100000000004</v>
      </c>
      <c r="F9" s="14">
        <v>296.05600000000004</v>
      </c>
      <c r="G9" s="8"/>
      <c r="H9" s="22" t="s">
        <v>6</v>
      </c>
      <c r="I9" s="22"/>
      <c r="J9" s="22"/>
      <c r="K9" s="10"/>
      <c r="L9" s="10"/>
    </row>
    <row r="10" spans="2:12" ht="15">
      <c r="B10" s="22" t="s">
        <v>7</v>
      </c>
      <c r="C10" s="22"/>
      <c r="D10" s="22"/>
      <c r="E10" s="13">
        <v>10522.054999999998</v>
      </c>
      <c r="F10" s="14">
        <v>9958.015</v>
      </c>
      <c r="G10" s="8"/>
      <c r="H10" s="22" t="s">
        <v>7</v>
      </c>
      <c r="I10" s="22"/>
      <c r="J10" s="22"/>
      <c r="K10" s="10"/>
      <c r="L10" s="10"/>
    </row>
    <row r="11" spans="2:14" ht="15">
      <c r="B11" s="22" t="s">
        <v>8</v>
      </c>
      <c r="C11" s="22"/>
      <c r="D11" s="22"/>
      <c r="E11" s="13">
        <v>228.97</v>
      </c>
      <c r="F11" s="14">
        <v>718.5999999999999</v>
      </c>
      <c r="G11" s="8"/>
      <c r="H11" s="22" t="s">
        <v>8</v>
      </c>
      <c r="I11" s="22"/>
      <c r="J11" s="22"/>
      <c r="K11" s="10"/>
      <c r="L11" s="10"/>
      <c r="M11" s="17"/>
      <c r="N11" s="17"/>
    </row>
    <row r="12" spans="2:12" ht="15">
      <c r="B12" s="22" t="s">
        <v>9</v>
      </c>
      <c r="C12" s="22"/>
      <c r="D12" s="22"/>
      <c r="E12" s="13">
        <v>2376.2999999999997</v>
      </c>
      <c r="F12" s="14">
        <v>566.072</v>
      </c>
      <c r="G12" s="8"/>
      <c r="H12" s="22" t="s">
        <v>9</v>
      </c>
      <c r="I12" s="22"/>
      <c r="J12" s="22"/>
      <c r="K12" s="10"/>
      <c r="L12" s="10"/>
    </row>
    <row r="13" spans="2:12" ht="15">
      <c r="B13" s="22" t="s">
        <v>10</v>
      </c>
      <c r="C13" s="22"/>
      <c r="D13" s="22"/>
      <c r="E13" s="13">
        <v>2668.649</v>
      </c>
      <c r="F13" s="14">
        <v>2446.77</v>
      </c>
      <c r="G13" s="8"/>
      <c r="H13" s="22" t="s">
        <v>10</v>
      </c>
      <c r="I13" s="22"/>
      <c r="J13" s="22"/>
      <c r="K13" s="10"/>
      <c r="L13" s="10"/>
    </row>
    <row r="14" spans="2:12" ht="15">
      <c r="B14" s="22" t="s">
        <v>11</v>
      </c>
      <c r="C14" s="22"/>
      <c r="D14" s="22"/>
      <c r="E14" s="13">
        <v>63.00500000000001</v>
      </c>
      <c r="F14" s="14">
        <v>10.993</v>
      </c>
      <c r="G14" s="8"/>
      <c r="H14" s="22" t="s">
        <v>11</v>
      </c>
      <c r="I14" s="22"/>
      <c r="J14" s="22"/>
      <c r="K14" s="10">
        <v>309</v>
      </c>
      <c r="L14" s="10"/>
    </row>
    <row r="15" spans="2:12" ht="15">
      <c r="B15" s="22" t="s">
        <v>12</v>
      </c>
      <c r="C15" s="22"/>
      <c r="D15" s="22"/>
      <c r="E15" s="13">
        <v>792.826</v>
      </c>
      <c r="F15" s="14">
        <v>1917.547</v>
      </c>
      <c r="G15" s="8"/>
      <c r="H15" s="22" t="s">
        <v>12</v>
      </c>
      <c r="I15" s="22"/>
      <c r="J15" s="22"/>
      <c r="K15" s="10"/>
      <c r="L15" s="10"/>
    </row>
    <row r="16" spans="2:15" ht="15">
      <c r="B16" s="18" t="s">
        <v>13</v>
      </c>
      <c r="C16" s="18"/>
      <c r="D16" s="18"/>
      <c r="E16" s="13">
        <v>290072.739</v>
      </c>
      <c r="F16" s="14">
        <v>122270.18299999999</v>
      </c>
      <c r="G16" s="8"/>
      <c r="H16" s="18" t="s">
        <v>13</v>
      </c>
      <c r="I16" s="18"/>
      <c r="J16" s="18"/>
      <c r="K16" s="10">
        <v>322938.588</v>
      </c>
      <c r="L16" s="10"/>
      <c r="O16" s="10"/>
    </row>
    <row r="17" spans="2:14" ht="15">
      <c r="B17" s="22" t="s">
        <v>14</v>
      </c>
      <c r="C17" s="22"/>
      <c r="D17" s="22"/>
      <c r="E17" s="13">
        <v>353.392</v>
      </c>
      <c r="F17" s="14">
        <v>182</v>
      </c>
      <c r="G17" s="8"/>
      <c r="H17" s="22" t="s">
        <v>14</v>
      </c>
      <c r="I17" s="22"/>
      <c r="J17" s="22"/>
      <c r="K17" s="10"/>
      <c r="L17" s="10"/>
      <c r="M17" s="17"/>
      <c r="N17" s="17"/>
    </row>
    <row r="18" spans="1:13" ht="15">
      <c r="A18" s="10"/>
      <c r="B18" s="22" t="s">
        <v>15</v>
      </c>
      <c r="C18" s="22"/>
      <c r="D18" s="22"/>
      <c r="E18" s="13">
        <v>4028.1839999999997</v>
      </c>
      <c r="F18" s="14">
        <v>2539.2929999999997</v>
      </c>
      <c r="G18" s="8"/>
      <c r="H18" s="22" t="s">
        <v>15</v>
      </c>
      <c r="I18" s="22"/>
      <c r="J18" s="22"/>
      <c r="K18" s="10"/>
      <c r="L18" s="10"/>
      <c r="M18" s="10"/>
    </row>
    <row r="19" spans="2:12" ht="15">
      <c r="B19" s="22" t="s">
        <v>16</v>
      </c>
      <c r="C19" s="22"/>
      <c r="D19" s="22"/>
      <c r="E19" s="13">
        <v>433.97900000000004</v>
      </c>
      <c r="F19" s="14">
        <v>104.768</v>
      </c>
      <c r="G19" s="8"/>
      <c r="H19" s="22" t="s">
        <v>16</v>
      </c>
      <c r="I19" s="22"/>
      <c r="J19" s="22"/>
      <c r="K19" s="10"/>
      <c r="L19" s="10"/>
    </row>
    <row r="20" spans="2:14" ht="15">
      <c r="B20" s="22" t="s">
        <v>17</v>
      </c>
      <c r="C20" s="22"/>
      <c r="D20" s="22"/>
      <c r="E20" s="13">
        <v>2678.887</v>
      </c>
      <c r="F20" s="14">
        <v>920.0759999999999</v>
      </c>
      <c r="G20" s="8"/>
      <c r="H20" s="22" t="s">
        <v>17</v>
      </c>
      <c r="I20" s="22"/>
      <c r="J20" s="22"/>
      <c r="K20" s="10"/>
      <c r="L20" s="10"/>
      <c r="M20" s="17"/>
      <c r="N20" s="17"/>
    </row>
    <row r="21" spans="2:14" ht="15">
      <c r="B21" s="22" t="s">
        <v>18</v>
      </c>
      <c r="C21" s="22"/>
      <c r="D21" s="22"/>
      <c r="E21" s="13">
        <v>2335.519</v>
      </c>
      <c r="F21" s="14">
        <v>3856.8959999999997</v>
      </c>
      <c r="G21" s="8"/>
      <c r="H21" s="22" t="s">
        <v>18</v>
      </c>
      <c r="I21" s="22"/>
      <c r="J21" s="22"/>
      <c r="K21" s="10">
        <v>5000</v>
      </c>
      <c r="L21" s="10"/>
      <c r="M21" s="10"/>
      <c r="N21" s="10"/>
    </row>
    <row r="22" spans="2:12" ht="15">
      <c r="B22" s="18" t="s">
        <v>19</v>
      </c>
      <c r="C22" s="18"/>
      <c r="D22" s="18"/>
      <c r="E22" s="13">
        <v>300485.645</v>
      </c>
      <c r="F22" s="14">
        <v>201737.203</v>
      </c>
      <c r="G22" s="8"/>
      <c r="H22" s="18" t="s">
        <v>19</v>
      </c>
      <c r="I22" s="18"/>
      <c r="J22" s="18"/>
      <c r="K22" s="10">
        <v>789831.284</v>
      </c>
      <c r="L22" s="10"/>
    </row>
    <row r="23" spans="2:14" ht="15">
      <c r="B23" s="22" t="s">
        <v>20</v>
      </c>
      <c r="C23" s="22"/>
      <c r="D23" s="22"/>
      <c r="E23" s="13">
        <v>1671.8080000000002</v>
      </c>
      <c r="F23" s="14">
        <v>1656.2030000000002</v>
      </c>
      <c r="G23" s="8"/>
      <c r="H23" s="22" t="s">
        <v>20</v>
      </c>
      <c r="I23" s="22"/>
      <c r="J23" s="22"/>
      <c r="K23" s="10"/>
      <c r="L23" s="10"/>
      <c r="M23" s="17"/>
      <c r="N23" s="17"/>
    </row>
    <row r="24" spans="2:14" ht="15">
      <c r="B24" s="22" t="s">
        <v>21</v>
      </c>
      <c r="C24" s="22"/>
      <c r="D24" s="22"/>
      <c r="E24" s="13">
        <v>1153.311</v>
      </c>
      <c r="F24" s="14">
        <v>946.8389999999999</v>
      </c>
      <c r="G24" s="8"/>
      <c r="H24" s="22" t="s">
        <v>21</v>
      </c>
      <c r="I24" s="22"/>
      <c r="J24" s="22"/>
      <c r="K24" s="10"/>
      <c r="L24" s="10"/>
      <c r="M24" s="20"/>
      <c r="N24" s="20"/>
    </row>
    <row r="25" spans="2:12" ht="15">
      <c r="B25" s="22" t="s">
        <v>22</v>
      </c>
      <c r="C25" s="22"/>
      <c r="D25" s="22"/>
      <c r="E25" s="13">
        <v>101.71300000000001</v>
      </c>
      <c r="F25" s="14">
        <v>33.069</v>
      </c>
      <c r="G25" s="8"/>
      <c r="H25" s="22" t="s">
        <v>22</v>
      </c>
      <c r="I25" s="22"/>
      <c r="J25" s="22"/>
      <c r="K25" s="10"/>
      <c r="L25" s="10"/>
    </row>
    <row r="26" spans="2:12" ht="15">
      <c r="B26" s="22" t="s">
        <v>23</v>
      </c>
      <c r="C26" s="22"/>
      <c r="D26" s="22"/>
      <c r="E26" s="13">
        <v>218.604</v>
      </c>
      <c r="F26" s="14">
        <v>2595.3940000000002</v>
      </c>
      <c r="G26" s="8"/>
      <c r="H26" s="22" t="s">
        <v>23</v>
      </c>
      <c r="I26" s="22"/>
      <c r="J26" s="22"/>
      <c r="K26" s="10"/>
      <c r="L26" s="10"/>
    </row>
    <row r="27" spans="2:12" ht="15">
      <c r="B27" s="22" t="s">
        <v>24</v>
      </c>
      <c r="C27" s="22"/>
      <c r="D27" s="22"/>
      <c r="E27" s="13">
        <v>165.44299999999998</v>
      </c>
      <c r="F27" s="14">
        <v>0</v>
      </c>
      <c r="G27" s="8"/>
      <c r="H27" s="22" t="s">
        <v>24</v>
      </c>
      <c r="I27" s="22"/>
      <c r="J27" s="22"/>
      <c r="K27" s="10"/>
      <c r="L27" s="10"/>
    </row>
    <row r="28" spans="2:12" ht="15">
      <c r="B28" s="22" t="s">
        <v>25</v>
      </c>
      <c r="C28" s="22"/>
      <c r="D28" s="22"/>
      <c r="E28" s="13">
        <v>1110.883</v>
      </c>
      <c r="F28" s="14">
        <v>186.2940000000001</v>
      </c>
      <c r="G28" s="8"/>
      <c r="H28" s="22" t="s">
        <v>25</v>
      </c>
      <c r="I28" s="22"/>
      <c r="J28" s="22"/>
      <c r="K28" s="10"/>
      <c r="L28" s="10"/>
    </row>
    <row r="29" spans="2:12" ht="15">
      <c r="B29" s="22" t="s">
        <v>26</v>
      </c>
      <c r="C29" s="22"/>
      <c r="D29" s="22"/>
      <c r="E29" s="13">
        <v>57.192</v>
      </c>
      <c r="F29" s="14">
        <v>540.6519999999999</v>
      </c>
      <c r="G29" s="8"/>
      <c r="H29" s="22" t="s">
        <v>26</v>
      </c>
      <c r="I29" s="22"/>
      <c r="J29" s="22"/>
      <c r="K29" s="10">
        <v>350</v>
      </c>
      <c r="L29" s="10"/>
    </row>
    <row r="30" spans="2:12" ht="15">
      <c r="B30" s="22" t="s">
        <v>27</v>
      </c>
      <c r="C30" s="22"/>
      <c r="D30" s="22"/>
      <c r="E30" s="13">
        <v>234.11100000000002</v>
      </c>
      <c r="F30" s="14">
        <v>94.91399999999999</v>
      </c>
      <c r="G30" s="8"/>
      <c r="H30" s="22" t="s">
        <v>27</v>
      </c>
      <c r="I30" s="22"/>
      <c r="J30" s="22"/>
      <c r="K30" s="10"/>
      <c r="L30" s="10"/>
    </row>
    <row r="31" spans="2:12" ht="15">
      <c r="B31" s="22" t="s">
        <v>28</v>
      </c>
      <c r="C31" s="22"/>
      <c r="D31" s="22"/>
      <c r="E31" s="13">
        <v>236.308</v>
      </c>
      <c r="F31" s="14">
        <v>216.299</v>
      </c>
      <c r="G31" s="8"/>
      <c r="H31" s="22" t="s">
        <v>28</v>
      </c>
      <c r="I31" s="22"/>
      <c r="J31" s="22"/>
      <c r="K31" s="10"/>
      <c r="L31" s="10"/>
    </row>
    <row r="32" spans="2:12" ht="15">
      <c r="B32" s="22" t="s">
        <v>29</v>
      </c>
      <c r="C32" s="22"/>
      <c r="D32" s="22"/>
      <c r="E32" s="13">
        <v>1832.345</v>
      </c>
      <c r="F32" s="14">
        <v>1570.263</v>
      </c>
      <c r="G32" s="8"/>
      <c r="H32" s="22" t="s">
        <v>29</v>
      </c>
      <c r="I32" s="22"/>
      <c r="J32" s="22"/>
      <c r="K32" s="10">
        <v>1000</v>
      </c>
      <c r="L32" s="10"/>
    </row>
    <row r="33" spans="2:14" ht="15">
      <c r="B33" s="22" t="s">
        <v>30</v>
      </c>
      <c r="C33" s="22"/>
      <c r="D33" s="22"/>
      <c r="E33" s="13">
        <v>60.794</v>
      </c>
      <c r="F33" s="14">
        <v>19.276</v>
      </c>
      <c r="G33" s="8"/>
      <c r="H33" s="22" t="s">
        <v>30</v>
      </c>
      <c r="I33" s="22"/>
      <c r="J33" s="22"/>
      <c r="K33" s="10"/>
      <c r="L33" s="10"/>
      <c r="M33" s="17"/>
      <c r="N33" s="17"/>
    </row>
    <row r="34" spans="2:12" ht="15">
      <c r="B34" s="22" t="s">
        <v>31</v>
      </c>
      <c r="C34" s="22"/>
      <c r="D34" s="22"/>
      <c r="E34" s="13">
        <v>1279.466</v>
      </c>
      <c r="F34" s="14">
        <v>926.8659999999999</v>
      </c>
      <c r="G34" s="8"/>
      <c r="H34" s="22" t="s">
        <v>31</v>
      </c>
      <c r="I34" s="22"/>
      <c r="J34" s="22"/>
      <c r="K34" s="10">
        <v>700</v>
      </c>
      <c r="L34" s="10"/>
    </row>
    <row r="35" spans="2:12" ht="15">
      <c r="B35" s="22" t="s">
        <v>58</v>
      </c>
      <c r="C35" s="22"/>
      <c r="D35" s="22"/>
      <c r="E35" s="13">
        <v>4377.12</v>
      </c>
      <c r="F35" s="14">
        <v>5194.384</v>
      </c>
      <c r="G35" s="8"/>
      <c r="H35" s="22" t="s">
        <v>61</v>
      </c>
      <c r="I35" s="22"/>
      <c r="J35" s="22"/>
      <c r="K35" s="10"/>
      <c r="L35" s="10"/>
    </row>
    <row r="36" spans="2:15" ht="15">
      <c r="B36" s="22" t="s">
        <v>32</v>
      </c>
      <c r="C36" s="22"/>
      <c r="D36" s="22"/>
      <c r="E36" s="13">
        <v>95.874</v>
      </c>
      <c r="F36" s="14">
        <v>997.0569999999999</v>
      </c>
      <c r="G36" s="8"/>
      <c r="H36" s="22" t="s">
        <v>32</v>
      </c>
      <c r="I36" s="22"/>
      <c r="J36" s="22"/>
      <c r="K36" s="10"/>
      <c r="L36" s="10"/>
      <c r="O36" s="10"/>
    </row>
    <row r="37" spans="2:14" ht="15">
      <c r="B37" s="22" t="s">
        <v>33</v>
      </c>
      <c r="C37" s="22"/>
      <c r="D37" s="22"/>
      <c r="E37" s="13">
        <v>650.3269999999999</v>
      </c>
      <c r="F37" s="14">
        <v>134.548</v>
      </c>
      <c r="G37" s="8"/>
      <c r="H37" s="22" t="s">
        <v>33</v>
      </c>
      <c r="I37" s="22"/>
      <c r="J37" s="22"/>
      <c r="K37" s="10"/>
      <c r="L37" s="10"/>
      <c r="M37" s="17"/>
      <c r="N37" s="17"/>
    </row>
    <row r="38" spans="2:12" ht="15">
      <c r="B38" s="18" t="s">
        <v>34</v>
      </c>
      <c r="C38" s="18"/>
      <c r="D38" s="18"/>
      <c r="E38" s="13">
        <v>19.790000000000003</v>
      </c>
      <c r="F38" s="14">
        <v>22.430999999999997</v>
      </c>
      <c r="G38" s="8"/>
      <c r="H38" s="18" t="s">
        <v>34</v>
      </c>
      <c r="I38" s="18"/>
      <c r="J38" s="18"/>
      <c r="K38" s="10"/>
      <c r="L38" s="10"/>
    </row>
    <row r="39" spans="2:14" ht="15">
      <c r="B39" s="22" t="s">
        <v>35</v>
      </c>
      <c r="C39" s="22"/>
      <c r="D39" s="22"/>
      <c r="E39" s="13">
        <v>460.474</v>
      </c>
      <c r="F39" s="14">
        <v>536.371</v>
      </c>
      <c r="G39" s="8"/>
      <c r="H39" s="22" t="s">
        <v>35</v>
      </c>
      <c r="I39" s="22"/>
      <c r="J39" s="22"/>
      <c r="K39" s="10"/>
      <c r="L39" s="10"/>
      <c r="M39" s="17"/>
      <c r="N39" s="17"/>
    </row>
    <row r="40" spans="2:14" ht="15">
      <c r="B40" s="22" t="s">
        <v>36</v>
      </c>
      <c r="C40" s="22"/>
      <c r="D40" s="22"/>
      <c r="E40" s="13">
        <v>224.76500000000001</v>
      </c>
      <c r="F40" s="14">
        <v>673.865</v>
      </c>
      <c r="G40" s="8"/>
      <c r="H40" s="22" t="s">
        <v>36</v>
      </c>
      <c r="I40" s="22"/>
      <c r="J40" s="22"/>
      <c r="K40" s="10"/>
      <c r="L40" s="10"/>
      <c r="M40" s="17"/>
      <c r="N40" s="17"/>
    </row>
    <row r="41" spans="2:14" ht="15">
      <c r="B41" s="18" t="s">
        <v>37</v>
      </c>
      <c r="C41" s="18"/>
      <c r="D41" s="18"/>
      <c r="E41" s="13">
        <v>88.143</v>
      </c>
      <c r="F41" s="14">
        <v>326.837</v>
      </c>
      <c r="G41" s="8"/>
      <c r="H41" s="18" t="s">
        <v>37</v>
      </c>
      <c r="I41" s="18"/>
      <c r="J41" s="18"/>
      <c r="K41" s="10"/>
      <c r="L41" s="10"/>
      <c r="M41" s="17"/>
      <c r="N41" s="17"/>
    </row>
    <row r="42" spans="2:14" ht="15">
      <c r="B42" s="22" t="s">
        <v>38</v>
      </c>
      <c r="C42" s="22"/>
      <c r="D42" s="22"/>
      <c r="E42" s="13">
        <v>286.024</v>
      </c>
      <c r="F42" s="14">
        <v>387.244</v>
      </c>
      <c r="G42" s="8"/>
      <c r="H42" s="22" t="s">
        <v>38</v>
      </c>
      <c r="I42" s="22"/>
      <c r="J42" s="22"/>
      <c r="K42" s="10"/>
      <c r="L42" s="10"/>
      <c r="M42" s="17"/>
      <c r="N42" s="17"/>
    </row>
    <row r="43" spans="2:13" ht="15">
      <c r="B43" s="22" t="s">
        <v>39</v>
      </c>
      <c r="C43" s="22"/>
      <c r="D43" s="22"/>
      <c r="E43" s="13">
        <v>878.6039999999999</v>
      </c>
      <c r="F43" s="14">
        <v>1309.761</v>
      </c>
      <c r="G43" s="8"/>
      <c r="H43" s="22" t="s">
        <v>39</v>
      </c>
      <c r="I43" s="22"/>
      <c r="J43" s="22"/>
      <c r="K43" s="10"/>
      <c r="L43" s="10"/>
      <c r="M43" s="10"/>
    </row>
    <row r="44" spans="2:12" ht="15">
      <c r="B44" s="6" t="s">
        <v>40</v>
      </c>
      <c r="C44" s="6"/>
      <c r="D44" s="6"/>
      <c r="E44" s="13">
        <v>4062.0660000000003</v>
      </c>
      <c r="F44" s="14">
        <v>3403.472</v>
      </c>
      <c r="G44" s="8"/>
      <c r="H44" s="6" t="s">
        <v>40</v>
      </c>
      <c r="I44" s="6"/>
      <c r="J44" s="6"/>
      <c r="K44" s="10"/>
      <c r="L44" s="10"/>
    </row>
    <row r="45" spans="2:12" ht="15">
      <c r="B45" s="9" t="s">
        <v>50</v>
      </c>
      <c r="E45" s="13">
        <v>151.071</v>
      </c>
      <c r="F45" s="14">
        <v>126.24300000000001</v>
      </c>
      <c r="H45" s="9" t="s">
        <v>50</v>
      </c>
      <c r="K45" s="10"/>
      <c r="L45" s="10"/>
    </row>
    <row r="46" spans="4:12" ht="15">
      <c r="D46" s="7" t="s">
        <v>44</v>
      </c>
      <c r="E46" s="11">
        <f>SUM(E7:E45)</f>
        <v>637426.2480000001</v>
      </c>
      <c r="F46" s="11">
        <f>SUM(F7:F45)</f>
        <v>370260.898</v>
      </c>
      <c r="H46" s="27" t="s">
        <v>54</v>
      </c>
      <c r="I46" s="27"/>
      <c r="J46" s="27"/>
      <c r="K46" s="10"/>
      <c r="L46" s="10"/>
    </row>
    <row r="47" spans="5:12" ht="15">
      <c r="E47" s="5"/>
      <c r="F47" s="5"/>
      <c r="H47" s="9" t="s">
        <v>51</v>
      </c>
      <c r="K47" s="10"/>
      <c r="L47" s="10">
        <v>2866.809</v>
      </c>
    </row>
    <row r="48" spans="4:12" ht="15">
      <c r="D48" s="31"/>
      <c r="E48" s="32"/>
      <c r="F48" s="32"/>
      <c r="H48" s="9" t="s">
        <v>52</v>
      </c>
      <c r="K48" s="10">
        <v>171740.582</v>
      </c>
      <c r="L48" s="10">
        <v>75744.734</v>
      </c>
    </row>
    <row r="49" spans="2:12" ht="15">
      <c r="B49" s="7"/>
      <c r="D49" s="31"/>
      <c r="E49" s="33"/>
      <c r="F49" s="33"/>
      <c r="H49" s="9" t="s">
        <v>53</v>
      </c>
      <c r="K49" s="10">
        <v>9046</v>
      </c>
      <c r="L49" s="10"/>
    </row>
    <row r="50" spans="10:12" ht="15">
      <c r="J50" s="7" t="s">
        <v>44</v>
      </c>
      <c r="K50" s="11">
        <f>SUM(K7:K49)</f>
        <v>1300915.454</v>
      </c>
      <c r="L50" s="11">
        <f>SUM(L7:L49)</f>
        <v>78611.54299999999</v>
      </c>
    </row>
  </sheetData>
  <sheetProtection/>
  <mergeCells count="68">
    <mergeCell ref="H46:J46"/>
    <mergeCell ref="B15:D15"/>
    <mergeCell ref="B17:D17"/>
    <mergeCell ref="B9:D9"/>
    <mergeCell ref="B10:D10"/>
    <mergeCell ref="B11:D11"/>
    <mergeCell ref="B12:D12"/>
    <mergeCell ref="B13:D13"/>
    <mergeCell ref="B14:D14"/>
    <mergeCell ref="B18:D18"/>
    <mergeCell ref="B21:D21"/>
    <mergeCell ref="B23:D23"/>
    <mergeCell ref="B24:D24"/>
    <mergeCell ref="B25:D25"/>
    <mergeCell ref="B26:D26"/>
    <mergeCell ref="B19:D19"/>
    <mergeCell ref="B20:D20"/>
    <mergeCell ref="B40:D40"/>
    <mergeCell ref="B28:D28"/>
    <mergeCell ref="B29:D29"/>
    <mergeCell ref="B30:D30"/>
    <mergeCell ref="B31:D31"/>
    <mergeCell ref="B32:D32"/>
    <mergeCell ref="B33:D33"/>
    <mergeCell ref="B42:D42"/>
    <mergeCell ref="B43:D43"/>
    <mergeCell ref="E5:F5"/>
    <mergeCell ref="B4:G4"/>
    <mergeCell ref="B34:D34"/>
    <mergeCell ref="B35:D35"/>
    <mergeCell ref="B36:D36"/>
    <mergeCell ref="B37:D37"/>
    <mergeCell ref="B27:D27"/>
    <mergeCell ref="B39:D39"/>
    <mergeCell ref="H4:N4"/>
    <mergeCell ref="I5:J5"/>
    <mergeCell ref="K5:L5"/>
    <mergeCell ref="H9:J9"/>
    <mergeCell ref="H10:J10"/>
    <mergeCell ref="H11:J11"/>
    <mergeCell ref="H12:J12"/>
    <mergeCell ref="H13:J13"/>
    <mergeCell ref="H14:J14"/>
    <mergeCell ref="H15:J15"/>
    <mergeCell ref="H17:J17"/>
    <mergeCell ref="H18:J18"/>
    <mergeCell ref="H19:J19"/>
    <mergeCell ref="H20:J20"/>
    <mergeCell ref="H21:J21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9:J39"/>
    <mergeCell ref="H40:J40"/>
    <mergeCell ref="H42:J42"/>
    <mergeCell ref="H43:J43"/>
    <mergeCell ref="H32:J32"/>
    <mergeCell ref="H33:J33"/>
    <mergeCell ref="H34:J34"/>
    <mergeCell ref="H35:J35"/>
    <mergeCell ref="H36:J36"/>
    <mergeCell ref="H37:J3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2014-08-13T11:32:07Z</dcterms:modified>
  <cp:category/>
  <cp:version/>
  <cp:contentType/>
  <cp:contentStatus/>
</cp:coreProperties>
</file>