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<sst xmlns="http://schemas.openxmlformats.org/spreadsheetml/2006/main" count="130" uniqueCount="63">
  <si>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</si>
  <si>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</si>
  <si>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</si>
  <si>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</si>
  <si>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</si>
  <si>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</si>
  <si>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</si>
  <si>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</si>
  <si>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</si>
  <si>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</si>
  <si>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</si>
  <si>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</si>
  <si>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</si>
  <si>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</si>
  <si>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</si>
  <si>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</si>
  <si>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</si>
  <si>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</si>
  <si>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</si>
  <si>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</si>
  <si>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</si>
  <si>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</si>
  <si>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</si>
  <si>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</si>
  <si>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</si>
  <si>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</si>
  <si>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</si>
  <si>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</si>
  <si>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</si>
  <si>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</si>
  <si>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</si>
  <si>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</si>
  <si>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</si>
  <si>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</si>
  <si>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</si>
  <si>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</si>
  <si>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</si>
  <si>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</si>
  <si>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</si>
  <si>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</si>
  <si>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</si>
  <si>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</si>
  <si>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</si>
  <si>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</si>
  <si>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</si>
  <si>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</si>
  <si>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</si>
  <si>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</si>
  <si>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</si>
  <si>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</si>
  <si>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t>Vega '93</t>
  </si>
  <si>
    <t>Ten Gaz</t>
  </si>
  <si>
    <t>Wiee Romania</t>
  </si>
  <si>
    <t>Arelco</t>
  </si>
  <si>
    <t>Furnizori mandatati</t>
  </si>
  <si>
    <r>
      <t>Cantitatea totală lunară de gaze naturale rezultată din activitatea de producţie pe care producătorii au obligaţia să o pună la dispoziţia furnizorilor în scopul asigurării necesarului de consum pentru piaţa reglementată</t>
    </r>
    <r>
      <rPr>
        <sz val="11"/>
        <color theme="1"/>
        <rFont val="Calibri"/>
        <family val="2"/>
      </rPr>
      <t>,</t>
    </r>
  </si>
  <si>
    <t>MWh, din care:</t>
  </si>
  <si>
    <t>GazMir Iasi</t>
  </si>
  <si>
    <t>Premier Energy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</si>
  <si>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piata reglementata</t>
    </r>
  </si>
  <si>
    <t>Apopi&amp;Blumen Iasi</t>
  </si>
  <si>
    <t>Petrom Distributie Gaze</t>
  </si>
  <si>
    <t>August 2014 - Inchidere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</si>
</sst>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  <numFmt numFmtId="166" formatCode="#,##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3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4" fontId="19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Fill="1" applyAlignment="1">
      <alignment horizontal="right"/>
    </xf>
    <xf numFmtId="164" fontId="34" fillId="0" borderId="0" xfId="0" applyNumberFormat="1" applyFont="1" applyAlignment="1">
      <alignment horizontal="left" wrapText="1"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19" fillId="0" borderId="0" xfId="15" applyNumberFormat="1" applyFont="1" applyFill="1" applyBorder="1" applyAlignment="1">
      <alignment horizontal="left"/>
      <protection/>
    </xf>
    <xf numFmtId="0" fontId="34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34" fillId="0" borderId="0" xfId="0" applyFont="1" applyFill="1" applyAlignment="1">
      <alignment horizontal="center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  <xf numFmtId="164" fontId="20" fillId="0" borderId="0" xfId="0" applyNumberFormat="1" applyFont="1" applyAlignment="1">
      <alignment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9"/>
  <sheetViews>
    <sheetView zoomScalePageLayoutView="0" workbookViewId="0" topLeftCell="A1">
      <selection activeCell="L23" sqref="L23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3" max="13" width="10.140625" style="0" bestFit="1" customWidth="1"/>
    <col min="17" max="17" width="12.7109375" style="0" bestFit="1" customWidth="1"/>
  </cols>
  <sheetData>
    <row r="2" ht="15">
      <c r="B2" s="2" t="s">
        <v>62</v>
      </c>
    </row>
    <row r="3" ht="15">
      <c r="C3" s="1"/>
    </row>
    <row r="4" spans="2:10" ht="29.25" customHeight="1">
      <c r="B4" s="22" t="s">
        <v>55</v>
      </c>
      <c r="C4" s="22"/>
      <c r="D4" s="22"/>
      <c r="E4" s="22"/>
      <c r="F4" s="22"/>
      <c r="G4" s="22"/>
      <c r="H4" s="22"/>
      <c r="I4" s="22"/>
      <c r="J4" s="22"/>
    </row>
    <row r="5" spans="2:10" ht="15.75" customHeight="1">
      <c r="B5" s="15">
        <f>D6+D7</f>
        <v>2481887.851</v>
      </c>
      <c r="C5" s="12" t="s">
        <v>56</v>
      </c>
      <c r="D5" s="12"/>
      <c r="E5" s="12"/>
      <c r="F5" s="12"/>
      <c r="G5" s="12"/>
      <c r="H5" s="12"/>
      <c r="I5" s="12"/>
      <c r="J5" s="12"/>
    </row>
    <row r="6" spans="3:7" ht="15">
      <c r="C6" t="s">
        <v>47</v>
      </c>
      <c r="D6" s="3">
        <f>furnizori!E46+furnizori!K50</f>
        <v>2118441.58</v>
      </c>
      <c r="E6" t="s">
        <v>0</v>
      </c>
      <c r="G6" s="16"/>
    </row>
    <row r="7" spans="3:7" ht="15">
      <c r="C7" t="s">
        <v>48</v>
      </c>
      <c r="D7" s="3">
        <f>furnizori!F46+furnizori!L50</f>
        <v>363446.27099999995</v>
      </c>
      <c r="E7" t="s">
        <v>0</v>
      </c>
      <c r="G7" s="16"/>
    </row>
    <row r="9" spans="2:17" ht="15">
      <c r="B9" t="s">
        <v>4</v>
      </c>
      <c r="D9" s="3">
        <f>H9+H10</f>
        <v>1280467.067</v>
      </c>
      <c r="E9" t="s">
        <v>0</v>
      </c>
      <c r="G9" t="s">
        <v>45</v>
      </c>
      <c r="H9" s="10">
        <v>1092956.185</v>
      </c>
      <c r="I9" t="s">
        <v>0</v>
      </c>
      <c r="K9" s="16"/>
      <c r="L9" s="1"/>
      <c r="M9" s="1"/>
      <c r="Q9" s="1"/>
    </row>
    <row r="10" spans="4:17" ht="15">
      <c r="D10" s="3"/>
      <c r="G10" t="s">
        <v>46</v>
      </c>
      <c r="H10" s="10">
        <v>187510.882</v>
      </c>
      <c r="I10" t="s">
        <v>0</v>
      </c>
      <c r="K10" s="16"/>
      <c r="L10" s="1"/>
      <c r="M10" s="1"/>
      <c r="Q10" s="1"/>
    </row>
    <row r="11" spans="4:17" ht="15">
      <c r="D11" s="3"/>
      <c r="H11" s="10"/>
      <c r="K11" s="16"/>
      <c r="L11" s="1"/>
      <c r="M11" s="1"/>
      <c r="Q11" s="1"/>
    </row>
    <row r="12" spans="2:17" ht="15">
      <c r="B12" t="s">
        <v>3</v>
      </c>
      <c r="D12" s="3">
        <f>H12+H13</f>
        <v>1120999.398</v>
      </c>
      <c r="E12" t="s">
        <v>0</v>
      </c>
      <c r="G12" t="s">
        <v>45</v>
      </c>
      <c r="H12" s="10">
        <v>956840.872</v>
      </c>
      <c r="I12" t="s">
        <v>0</v>
      </c>
      <c r="K12" s="16"/>
      <c r="L12" s="1"/>
      <c r="M12" s="1"/>
      <c r="Q12" s="1"/>
    </row>
    <row r="13" spans="4:17" ht="15">
      <c r="D13" s="3"/>
      <c r="G13" t="s">
        <v>46</v>
      </c>
      <c r="H13" s="10">
        <v>164158.526</v>
      </c>
      <c r="I13" t="s">
        <v>0</v>
      </c>
      <c r="K13" s="16"/>
      <c r="L13" s="1"/>
      <c r="M13" s="1"/>
      <c r="Q13" s="1"/>
    </row>
    <row r="14" spans="4:17" ht="15">
      <c r="D14" s="3"/>
      <c r="H14" s="10"/>
      <c r="K14" s="16"/>
      <c r="L14" s="1"/>
      <c r="M14" s="1"/>
      <c r="Q14" s="1"/>
    </row>
    <row r="15" spans="2:17" ht="15">
      <c r="B15" t="s">
        <v>49</v>
      </c>
      <c r="D15" s="3">
        <f>H15+H16</f>
        <v>74996.21399999999</v>
      </c>
      <c r="E15" t="s">
        <v>0</v>
      </c>
      <c r="G15" t="s">
        <v>45</v>
      </c>
      <c r="H15" s="10">
        <v>64013.81</v>
      </c>
      <c r="I15" t="s">
        <v>0</v>
      </c>
      <c r="K15" s="16"/>
      <c r="L15" s="1"/>
      <c r="M15" s="1"/>
      <c r="Q15" s="1"/>
    </row>
    <row r="16" spans="4:17" ht="15">
      <c r="D16" s="3"/>
      <c r="G16" t="s">
        <v>46</v>
      </c>
      <c r="H16" s="10">
        <v>10982.404</v>
      </c>
      <c r="I16" t="s">
        <v>0</v>
      </c>
      <c r="K16" s="16"/>
      <c r="L16" s="1"/>
      <c r="M16" s="1"/>
      <c r="Q16" s="4"/>
    </row>
    <row r="17" spans="4:17" ht="15">
      <c r="D17" s="3"/>
      <c r="H17" s="10"/>
      <c r="K17" s="16"/>
      <c r="L17" s="1"/>
      <c r="M17" s="1"/>
      <c r="Q17" s="1"/>
    </row>
    <row r="18" spans="2:17" ht="15">
      <c r="B18" t="s">
        <v>2</v>
      </c>
      <c r="D18" s="3">
        <f>H18+H19</f>
        <v>4524.161</v>
      </c>
      <c r="E18" t="s">
        <v>0</v>
      </c>
      <c r="G18" t="s">
        <v>45</v>
      </c>
      <c r="H18" s="10">
        <v>3861.645</v>
      </c>
      <c r="I18" t="s">
        <v>0</v>
      </c>
      <c r="K18" s="16"/>
      <c r="L18" s="1"/>
      <c r="M18" s="1"/>
      <c r="Q18" s="1"/>
    </row>
    <row r="19" spans="4:17" ht="15">
      <c r="D19" s="3"/>
      <c r="G19" t="s">
        <v>46</v>
      </c>
      <c r="H19" s="10">
        <v>662.516</v>
      </c>
      <c r="I19" t="s">
        <v>0</v>
      </c>
      <c r="K19" s="16"/>
      <c r="L19" s="1"/>
      <c r="M19" s="1"/>
      <c r="Q19" s="1"/>
    </row>
    <row r="20" spans="4:17" ht="15">
      <c r="D20" s="3"/>
      <c r="H20" s="10"/>
      <c r="K20" s="16"/>
      <c r="L20" s="1"/>
      <c r="M20" s="1"/>
      <c r="Q20" s="1"/>
    </row>
    <row r="21" spans="2:17" ht="15">
      <c r="B21" t="s">
        <v>1</v>
      </c>
      <c r="D21" s="3">
        <f>H21+H22</f>
        <v>901.011</v>
      </c>
      <c r="E21" t="s">
        <v>0</v>
      </c>
      <c r="G21" t="s">
        <v>45</v>
      </c>
      <c r="H21" s="10">
        <v>769.068</v>
      </c>
      <c r="I21" t="s">
        <v>0</v>
      </c>
      <c r="K21" s="16"/>
      <c r="L21" s="1"/>
      <c r="M21" s="1"/>
      <c r="Q21" s="1"/>
    </row>
    <row r="22" spans="7:17" ht="15">
      <c r="G22" t="s">
        <v>46</v>
      </c>
      <c r="H22" s="10">
        <v>131.943</v>
      </c>
      <c r="I22" t="s">
        <v>0</v>
      </c>
      <c r="K22" s="16"/>
      <c r="L22" s="1"/>
      <c r="M22" s="1"/>
      <c r="Q22" s="1"/>
    </row>
    <row r="23" spans="8:11" ht="15">
      <c r="H23" s="1"/>
      <c r="K23" s="17"/>
    </row>
    <row r="24" spans="4:8" ht="15">
      <c r="D24" s="1"/>
      <c r="H24" s="29">
        <f>D6-H9-H12-H15-H18-H21</f>
        <v>4.7066350816749036E-11</v>
      </c>
    </row>
    <row r="25" ht="15">
      <c r="H25" s="29">
        <f>D7-H10-H13-H16-H19-H22</f>
        <v>-7.563016879430506E-11</v>
      </c>
    </row>
    <row r="28" ht="15">
      <c r="H28" s="1"/>
    </row>
    <row r="29" ht="15">
      <c r="H29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0"/>
  <sheetViews>
    <sheetView tabSelected="1" zoomScalePageLayoutView="0" workbookViewId="0" topLeftCell="A1">
      <selection activeCell="D56" sqref="D56"/>
    </sheetView>
  </sheetViews>
  <sheetFormatPr defaultColWidth="9.140625" defaultRowHeight="15"/>
  <cols>
    <col min="1" max="1" width="4.57421875" style="9" customWidth="1"/>
    <col min="2" max="3" width="9.140625" style="9" customWidth="1"/>
    <col min="4" max="4" width="14.28125" style="9" customWidth="1"/>
    <col min="5" max="5" width="13.421875" style="9" customWidth="1"/>
    <col min="6" max="6" width="14.28125" style="9" customWidth="1"/>
    <col min="7" max="7" width="6.7109375" style="9" customWidth="1"/>
    <col min="8" max="8" width="10.140625" style="9" bestFit="1" customWidth="1"/>
    <col min="9" max="9" width="12.8515625" style="9" bestFit="1" customWidth="1"/>
    <col min="10" max="10" width="11.140625" style="9" bestFit="1" customWidth="1"/>
    <col min="11" max="11" width="12.7109375" style="9" bestFit="1" customWidth="1"/>
    <col min="12" max="12" width="11.140625" style="9" bestFit="1" customWidth="1"/>
    <col min="13" max="14" width="9.140625" style="9" customWidth="1"/>
    <col min="15" max="15" width="11.140625" style="9" bestFit="1" customWidth="1"/>
    <col min="16" max="16384" width="9.140625" style="9" customWidth="1"/>
  </cols>
  <sheetData>
    <row r="2" spans="2:7" ht="15">
      <c r="B2" s="7" t="s">
        <v>62</v>
      </c>
      <c r="C2" s="8"/>
      <c r="D2" s="8"/>
      <c r="E2" s="8"/>
      <c r="F2" s="8"/>
      <c r="G2" s="8"/>
    </row>
    <row r="3" spans="2:7" ht="15">
      <c r="B3" s="7"/>
      <c r="C3" s="8"/>
      <c r="D3" s="8"/>
      <c r="E3" s="8"/>
      <c r="F3" s="8"/>
      <c r="G3" s="8"/>
    </row>
    <row r="4" spans="2:14" ht="44.25" customHeight="1">
      <c r="B4" s="26" t="s">
        <v>41</v>
      </c>
      <c r="C4" s="27"/>
      <c r="D4" s="27"/>
      <c r="E4" s="27"/>
      <c r="F4" s="27"/>
      <c r="G4" s="27"/>
      <c r="H4" s="28" t="s">
        <v>59</v>
      </c>
      <c r="I4" s="28"/>
      <c r="J4" s="28"/>
      <c r="K4" s="28"/>
      <c r="L4" s="28"/>
      <c r="M4" s="28"/>
      <c r="N4" s="28"/>
    </row>
    <row r="5" spans="2:12" ht="15">
      <c r="B5" s="8"/>
      <c r="C5" s="8"/>
      <c r="D5" s="8"/>
      <c r="E5" s="25" t="s">
        <v>0</v>
      </c>
      <c r="F5" s="25"/>
      <c r="G5" s="8"/>
      <c r="I5" s="25"/>
      <c r="J5" s="25"/>
      <c r="K5" s="25" t="s">
        <v>0</v>
      </c>
      <c r="L5" s="25"/>
    </row>
    <row r="6" spans="2:13" ht="15">
      <c r="B6" s="8"/>
      <c r="C6" s="8"/>
      <c r="D6" s="8"/>
      <c r="E6" s="21" t="s">
        <v>42</v>
      </c>
      <c r="F6" s="21" t="s">
        <v>43</v>
      </c>
      <c r="G6" s="8"/>
      <c r="I6" s="21"/>
      <c r="J6" s="21"/>
      <c r="K6" s="21" t="s">
        <v>42</v>
      </c>
      <c r="L6" s="21" t="s">
        <v>43</v>
      </c>
      <c r="M6" s="7"/>
    </row>
    <row r="7" spans="2:14" ht="15">
      <c r="B7" s="20" t="s">
        <v>5</v>
      </c>
      <c r="C7" s="20"/>
      <c r="D7" s="20"/>
      <c r="E7" s="13">
        <v>322.363</v>
      </c>
      <c r="F7" s="14">
        <v>202.90300000000002</v>
      </c>
      <c r="G7" s="8"/>
      <c r="H7" s="20" t="s">
        <v>5</v>
      </c>
      <c r="I7" s="20"/>
      <c r="J7" s="20"/>
      <c r="K7" s="10"/>
      <c r="L7" s="10"/>
      <c r="M7" s="18"/>
      <c r="N7" s="18"/>
    </row>
    <row r="8" spans="2:14" ht="15">
      <c r="B8" s="20" t="s">
        <v>57</v>
      </c>
      <c r="C8" s="20"/>
      <c r="D8" s="20"/>
      <c r="E8" s="13">
        <v>180.467</v>
      </c>
      <c r="F8" s="14">
        <v>1199.8419999999999</v>
      </c>
      <c r="G8" s="8"/>
      <c r="H8" s="20" t="s">
        <v>60</v>
      </c>
      <c r="I8" s="20"/>
      <c r="J8" s="20"/>
      <c r="K8" s="10"/>
      <c r="L8" s="10"/>
      <c r="M8" s="18"/>
      <c r="N8" s="18"/>
    </row>
    <row r="9" spans="2:12" ht="15">
      <c r="B9" s="24" t="s">
        <v>6</v>
      </c>
      <c r="C9" s="24"/>
      <c r="D9" s="24"/>
      <c r="E9" s="13">
        <v>499.207</v>
      </c>
      <c r="F9" s="14">
        <v>326.147</v>
      </c>
      <c r="G9" s="8"/>
      <c r="H9" s="24" t="s">
        <v>6</v>
      </c>
      <c r="I9" s="24"/>
      <c r="J9" s="24"/>
      <c r="K9" s="10"/>
      <c r="L9" s="10"/>
    </row>
    <row r="10" spans="2:12" ht="15">
      <c r="B10" s="24" t="s">
        <v>7</v>
      </c>
      <c r="C10" s="24"/>
      <c r="D10" s="24"/>
      <c r="E10" s="13">
        <v>10257.65</v>
      </c>
      <c r="F10" s="14">
        <v>10409.733</v>
      </c>
      <c r="G10" s="8"/>
      <c r="H10" s="24" t="s">
        <v>7</v>
      </c>
      <c r="I10" s="24"/>
      <c r="J10" s="24"/>
      <c r="K10" s="10"/>
      <c r="L10" s="10"/>
    </row>
    <row r="11" spans="2:14" ht="15">
      <c r="B11" s="24" t="s">
        <v>8</v>
      </c>
      <c r="C11" s="24"/>
      <c r="D11" s="24"/>
      <c r="E11" s="13">
        <v>244.278</v>
      </c>
      <c r="F11" s="14">
        <v>916.2560000000001</v>
      </c>
      <c r="G11" s="8"/>
      <c r="H11" s="24" t="s">
        <v>8</v>
      </c>
      <c r="I11" s="24"/>
      <c r="J11" s="24"/>
      <c r="K11" s="10"/>
      <c r="L11" s="10"/>
      <c r="M11" s="18"/>
      <c r="N11" s="18"/>
    </row>
    <row r="12" spans="2:12" ht="15">
      <c r="B12" s="24" t="s">
        <v>9</v>
      </c>
      <c r="C12" s="24"/>
      <c r="D12" s="24"/>
      <c r="E12" s="13">
        <v>2320.274</v>
      </c>
      <c r="F12" s="14">
        <v>557.848</v>
      </c>
      <c r="G12" s="8"/>
      <c r="H12" s="24" t="s">
        <v>9</v>
      </c>
      <c r="I12" s="24"/>
      <c r="J12" s="24"/>
      <c r="K12" s="10"/>
      <c r="L12" s="10"/>
    </row>
    <row r="13" spans="2:12" ht="15">
      <c r="B13" s="24" t="s">
        <v>10</v>
      </c>
      <c r="C13" s="24"/>
      <c r="D13" s="24"/>
      <c r="E13" s="13">
        <v>2858.248</v>
      </c>
      <c r="F13" s="14">
        <v>2104.9900000000002</v>
      </c>
      <c r="G13" s="8"/>
      <c r="H13" s="24" t="s">
        <v>10</v>
      </c>
      <c r="I13" s="24"/>
      <c r="J13" s="24"/>
      <c r="K13" s="10"/>
      <c r="L13" s="10"/>
    </row>
    <row r="14" spans="2:12" ht="15">
      <c r="B14" s="24" t="s">
        <v>11</v>
      </c>
      <c r="C14" s="24"/>
      <c r="D14" s="24"/>
      <c r="E14" s="13">
        <v>69.575</v>
      </c>
      <c r="F14" s="14">
        <v>10.045</v>
      </c>
      <c r="G14" s="8"/>
      <c r="H14" s="24" t="s">
        <v>11</v>
      </c>
      <c r="I14" s="24"/>
      <c r="J14" s="24"/>
      <c r="K14" s="10">
        <v>100</v>
      </c>
      <c r="L14" s="10"/>
    </row>
    <row r="15" spans="2:12" ht="15">
      <c r="B15" s="24" t="s">
        <v>12</v>
      </c>
      <c r="C15" s="24"/>
      <c r="D15" s="24"/>
      <c r="E15" s="13">
        <v>826.6460000000001</v>
      </c>
      <c r="F15" s="14">
        <v>1509.494</v>
      </c>
      <c r="G15" s="8"/>
      <c r="H15" s="24" t="s">
        <v>12</v>
      </c>
      <c r="I15" s="24"/>
      <c r="J15" s="24"/>
      <c r="K15" s="10"/>
      <c r="L15" s="10"/>
    </row>
    <row r="16" spans="2:15" ht="15">
      <c r="B16" s="20" t="s">
        <v>13</v>
      </c>
      <c r="C16" s="20"/>
      <c r="D16" s="20"/>
      <c r="E16" s="13">
        <v>290089.015</v>
      </c>
      <c r="F16" s="14">
        <v>109891.425</v>
      </c>
      <c r="G16" s="8"/>
      <c r="H16" s="20" t="s">
        <v>13</v>
      </c>
      <c r="I16" s="20"/>
      <c r="J16" s="20"/>
      <c r="K16" s="10">
        <f>366150.193+375000</f>
        <v>741150.193</v>
      </c>
      <c r="L16" s="10"/>
      <c r="O16" s="10"/>
    </row>
    <row r="17" spans="2:14" ht="15">
      <c r="B17" s="24" t="s">
        <v>14</v>
      </c>
      <c r="C17" s="24"/>
      <c r="D17" s="24"/>
      <c r="E17" s="13">
        <v>362.5</v>
      </c>
      <c r="F17" s="14">
        <v>136.771</v>
      </c>
      <c r="G17" s="8"/>
      <c r="H17" s="24" t="s">
        <v>14</v>
      </c>
      <c r="I17" s="24"/>
      <c r="J17" s="24"/>
      <c r="K17" s="10"/>
      <c r="L17" s="10"/>
      <c r="M17" s="18"/>
      <c r="N17" s="18"/>
    </row>
    <row r="18" spans="1:13" ht="15">
      <c r="A18" s="10"/>
      <c r="B18" s="24" t="s">
        <v>15</v>
      </c>
      <c r="C18" s="24"/>
      <c r="D18" s="24"/>
      <c r="E18" s="13">
        <v>3384.668</v>
      </c>
      <c r="F18" s="14">
        <v>2601.372</v>
      </c>
      <c r="G18" s="8"/>
      <c r="H18" s="24" t="s">
        <v>15</v>
      </c>
      <c r="I18" s="24"/>
      <c r="J18" s="24"/>
      <c r="K18" s="10"/>
      <c r="L18" s="10"/>
      <c r="M18" s="10"/>
    </row>
    <row r="19" spans="2:12" ht="15">
      <c r="B19" s="24" t="s">
        <v>16</v>
      </c>
      <c r="C19" s="24"/>
      <c r="D19" s="24"/>
      <c r="E19" s="13">
        <v>444.841</v>
      </c>
      <c r="F19" s="14">
        <v>77.08200000000001</v>
      </c>
      <c r="G19" s="8"/>
      <c r="H19" s="24" t="s">
        <v>16</v>
      </c>
      <c r="I19" s="24"/>
      <c r="J19" s="24"/>
      <c r="K19" s="10"/>
      <c r="L19" s="10"/>
    </row>
    <row r="20" spans="2:16" ht="15">
      <c r="B20" s="24" t="s">
        <v>17</v>
      </c>
      <c r="C20" s="24"/>
      <c r="D20" s="24"/>
      <c r="E20" s="13">
        <v>2057.281</v>
      </c>
      <c r="F20" s="14">
        <v>1022.678</v>
      </c>
      <c r="G20" s="8"/>
      <c r="H20" s="24" t="s">
        <v>17</v>
      </c>
      <c r="I20" s="24"/>
      <c r="J20" s="24"/>
      <c r="K20" s="10"/>
      <c r="L20" s="10"/>
      <c r="M20" s="18"/>
      <c r="N20" s="18"/>
      <c r="O20" s="10"/>
      <c r="P20" s="10"/>
    </row>
    <row r="21" spans="2:14" ht="15">
      <c r="B21" s="24" t="s">
        <v>18</v>
      </c>
      <c r="C21" s="24"/>
      <c r="D21" s="24"/>
      <c r="E21" s="13">
        <v>2234.2389999999996</v>
      </c>
      <c r="F21" s="14">
        <v>4404.423</v>
      </c>
      <c r="G21" s="8"/>
      <c r="H21" s="24" t="s">
        <v>18</v>
      </c>
      <c r="I21" s="24"/>
      <c r="J21" s="24"/>
      <c r="K21" s="10">
        <v>5000</v>
      </c>
      <c r="L21" s="10"/>
      <c r="M21" s="10"/>
      <c r="N21" s="10"/>
    </row>
    <row r="22" spans="2:12" ht="15">
      <c r="B22" s="20" t="s">
        <v>19</v>
      </c>
      <c r="C22" s="20"/>
      <c r="D22" s="20"/>
      <c r="E22" s="13">
        <v>293615.802</v>
      </c>
      <c r="F22" s="14">
        <v>191632.31299999997</v>
      </c>
      <c r="G22" s="8"/>
      <c r="H22" s="20" t="s">
        <v>19</v>
      </c>
      <c r="I22" s="20"/>
      <c r="J22" s="20"/>
      <c r="K22" s="10">
        <v>707722.6799999999</v>
      </c>
      <c r="L22" s="10"/>
    </row>
    <row r="23" spans="2:14" ht="15">
      <c r="B23" s="24" t="s">
        <v>20</v>
      </c>
      <c r="C23" s="24"/>
      <c r="D23" s="24"/>
      <c r="E23" s="13">
        <v>1408.828</v>
      </c>
      <c r="F23" s="14">
        <v>1493.603</v>
      </c>
      <c r="G23" s="8"/>
      <c r="H23" s="24" t="s">
        <v>20</v>
      </c>
      <c r="I23" s="24"/>
      <c r="J23" s="24"/>
      <c r="K23" s="10"/>
      <c r="L23" s="10"/>
      <c r="M23" s="18"/>
      <c r="N23" s="18"/>
    </row>
    <row r="24" spans="2:14" ht="15">
      <c r="B24" s="24" t="s">
        <v>21</v>
      </c>
      <c r="C24" s="24"/>
      <c r="D24" s="24"/>
      <c r="E24" s="13">
        <v>1172.713</v>
      </c>
      <c r="F24" s="14">
        <v>1296.7</v>
      </c>
      <c r="G24" s="8"/>
      <c r="H24" s="24" t="s">
        <v>21</v>
      </c>
      <c r="I24" s="24"/>
      <c r="J24" s="24"/>
      <c r="K24" s="10"/>
      <c r="L24" s="10"/>
      <c r="M24" s="19"/>
      <c r="N24" s="19"/>
    </row>
    <row r="25" spans="2:12" ht="15">
      <c r="B25" s="24" t="s">
        <v>22</v>
      </c>
      <c r="C25" s="24"/>
      <c r="D25" s="24"/>
      <c r="E25" s="13">
        <v>98.339</v>
      </c>
      <c r="F25" s="14">
        <v>31.312</v>
      </c>
      <c r="G25" s="8"/>
      <c r="H25" s="24" t="s">
        <v>22</v>
      </c>
      <c r="I25" s="24"/>
      <c r="J25" s="24"/>
      <c r="K25" s="10"/>
      <c r="L25" s="10"/>
    </row>
    <row r="26" spans="2:12" ht="15">
      <c r="B26" s="24" t="s">
        <v>23</v>
      </c>
      <c r="C26" s="24"/>
      <c r="D26" s="24"/>
      <c r="E26" s="13">
        <v>154.532</v>
      </c>
      <c r="F26" s="14">
        <v>2932.0950000000003</v>
      </c>
      <c r="G26" s="8"/>
      <c r="H26" s="24" t="s">
        <v>23</v>
      </c>
      <c r="I26" s="24"/>
      <c r="J26" s="24"/>
      <c r="K26" s="10"/>
      <c r="L26" s="10"/>
    </row>
    <row r="27" spans="2:12" ht="15">
      <c r="B27" s="24" t="s">
        <v>24</v>
      </c>
      <c r="C27" s="24"/>
      <c r="D27" s="24"/>
      <c r="E27" s="13">
        <v>170.124</v>
      </c>
      <c r="F27" s="14">
        <v>0</v>
      </c>
      <c r="G27" s="8"/>
      <c r="H27" s="24" t="s">
        <v>24</v>
      </c>
      <c r="I27" s="24"/>
      <c r="J27" s="24"/>
      <c r="K27" s="10"/>
      <c r="L27" s="10"/>
    </row>
    <row r="28" spans="2:12" ht="15">
      <c r="B28" s="24" t="s">
        <v>25</v>
      </c>
      <c r="C28" s="24"/>
      <c r="D28" s="24"/>
      <c r="E28" s="13">
        <v>1052.634</v>
      </c>
      <c r="F28" s="14">
        <v>0</v>
      </c>
      <c r="G28" s="8"/>
      <c r="H28" s="24" t="s">
        <v>25</v>
      </c>
      <c r="I28" s="24"/>
      <c r="J28" s="24"/>
      <c r="K28" s="10"/>
      <c r="L28" s="10"/>
    </row>
    <row r="29" spans="2:12" ht="15">
      <c r="B29" s="24" t="s">
        <v>26</v>
      </c>
      <c r="C29" s="24"/>
      <c r="D29" s="24"/>
      <c r="E29" s="13">
        <v>54.675</v>
      </c>
      <c r="F29" s="14">
        <v>530.655</v>
      </c>
      <c r="G29" s="8"/>
      <c r="H29" s="24" t="s">
        <v>26</v>
      </c>
      <c r="I29" s="24"/>
      <c r="J29" s="24"/>
      <c r="K29" s="10">
        <v>350</v>
      </c>
      <c r="L29" s="10"/>
    </row>
    <row r="30" spans="2:12" ht="15">
      <c r="B30" s="24" t="s">
        <v>27</v>
      </c>
      <c r="C30" s="24"/>
      <c r="D30" s="24"/>
      <c r="E30" s="13">
        <v>215.199</v>
      </c>
      <c r="F30" s="14">
        <v>120.40700000000001</v>
      </c>
      <c r="G30" s="8"/>
      <c r="H30" s="24" t="s">
        <v>27</v>
      </c>
      <c r="I30" s="24"/>
      <c r="J30" s="24"/>
      <c r="K30" s="10"/>
      <c r="L30" s="10"/>
    </row>
    <row r="31" spans="2:12" ht="15">
      <c r="B31" s="24" t="s">
        <v>28</v>
      </c>
      <c r="C31" s="24"/>
      <c r="D31" s="24"/>
      <c r="E31" s="13">
        <v>249.029</v>
      </c>
      <c r="F31" s="14">
        <v>216.84199999999998</v>
      </c>
      <c r="G31" s="8"/>
      <c r="H31" s="24" t="s">
        <v>28</v>
      </c>
      <c r="I31" s="24"/>
      <c r="J31" s="24"/>
      <c r="K31" s="10"/>
      <c r="L31" s="10"/>
    </row>
    <row r="32" spans="2:12" ht="15">
      <c r="B32" s="24" t="s">
        <v>29</v>
      </c>
      <c r="C32" s="24"/>
      <c r="D32" s="24"/>
      <c r="E32" s="13">
        <v>1758.9930000000002</v>
      </c>
      <c r="F32" s="14">
        <v>1907.805</v>
      </c>
      <c r="G32" s="8"/>
      <c r="H32" s="24" t="s">
        <v>29</v>
      </c>
      <c r="I32" s="24"/>
      <c r="J32" s="24"/>
      <c r="K32" s="10">
        <v>1100</v>
      </c>
      <c r="L32" s="10"/>
    </row>
    <row r="33" spans="2:14" ht="15">
      <c r="B33" s="24" t="s">
        <v>30</v>
      </c>
      <c r="C33" s="24"/>
      <c r="D33" s="24"/>
      <c r="E33" s="13">
        <v>60.672</v>
      </c>
      <c r="F33" s="14">
        <v>18.972</v>
      </c>
      <c r="G33" s="8"/>
      <c r="H33" s="24" t="s">
        <v>30</v>
      </c>
      <c r="I33" s="24"/>
      <c r="J33" s="24"/>
      <c r="K33" s="10"/>
      <c r="L33" s="10"/>
      <c r="M33" s="18"/>
      <c r="N33" s="18"/>
    </row>
    <row r="34" spans="2:12" ht="15">
      <c r="B34" s="24" t="s">
        <v>31</v>
      </c>
      <c r="C34" s="24"/>
      <c r="D34" s="24"/>
      <c r="E34" s="13">
        <v>1174.3290000000002</v>
      </c>
      <c r="F34" s="14">
        <v>946.6460000000001</v>
      </c>
      <c r="G34" s="8"/>
      <c r="H34" s="24" t="s">
        <v>31</v>
      </c>
      <c r="I34" s="24"/>
      <c r="J34" s="24"/>
      <c r="K34" s="10">
        <v>700</v>
      </c>
      <c r="L34" s="10"/>
    </row>
    <row r="35" spans="2:12" ht="15">
      <c r="B35" s="24" t="s">
        <v>58</v>
      </c>
      <c r="C35" s="24"/>
      <c r="D35" s="24"/>
      <c r="E35" s="13">
        <v>3884.505</v>
      </c>
      <c r="F35" s="14">
        <v>5510.384</v>
      </c>
      <c r="G35" s="8"/>
      <c r="H35" s="24" t="s">
        <v>61</v>
      </c>
      <c r="I35" s="24"/>
      <c r="J35" s="24"/>
      <c r="K35" s="10"/>
      <c r="L35" s="10"/>
    </row>
    <row r="36" spans="2:15" ht="15">
      <c r="B36" s="24" t="s">
        <v>32</v>
      </c>
      <c r="C36" s="24"/>
      <c r="D36" s="24"/>
      <c r="E36" s="13">
        <v>85.167</v>
      </c>
      <c r="F36" s="14">
        <v>1465.49</v>
      </c>
      <c r="G36" s="8"/>
      <c r="H36" s="24" t="s">
        <v>32</v>
      </c>
      <c r="I36" s="24"/>
      <c r="J36" s="24"/>
      <c r="K36" s="10"/>
      <c r="L36" s="10"/>
      <c r="O36" s="10"/>
    </row>
    <row r="37" spans="2:14" ht="15">
      <c r="B37" s="24" t="s">
        <v>33</v>
      </c>
      <c r="C37" s="24"/>
      <c r="D37" s="24"/>
      <c r="E37" s="13">
        <v>649.8019999999999</v>
      </c>
      <c r="F37" s="14">
        <v>140.68699999999998</v>
      </c>
      <c r="G37" s="8"/>
      <c r="H37" s="24" t="s">
        <v>33</v>
      </c>
      <c r="I37" s="24"/>
      <c r="J37" s="24"/>
      <c r="K37" s="10"/>
      <c r="L37" s="10"/>
      <c r="M37" s="18"/>
      <c r="N37" s="18"/>
    </row>
    <row r="38" spans="2:12" ht="15">
      <c r="B38" s="20" t="s">
        <v>34</v>
      </c>
      <c r="C38" s="20"/>
      <c r="D38" s="20"/>
      <c r="E38" s="13">
        <v>22.348</v>
      </c>
      <c r="F38" s="14">
        <v>21.332</v>
      </c>
      <c r="G38" s="8"/>
      <c r="H38" s="20" t="s">
        <v>34</v>
      </c>
      <c r="I38" s="20"/>
      <c r="J38" s="20"/>
      <c r="K38" s="10"/>
      <c r="L38" s="10"/>
    </row>
    <row r="39" spans="2:14" ht="15">
      <c r="B39" s="24" t="s">
        <v>35</v>
      </c>
      <c r="C39" s="24"/>
      <c r="D39" s="24"/>
      <c r="E39" s="13">
        <v>470.082</v>
      </c>
      <c r="F39" s="14">
        <v>642.0260000000001</v>
      </c>
      <c r="G39" s="8"/>
      <c r="H39" s="24" t="s">
        <v>35</v>
      </c>
      <c r="I39" s="24"/>
      <c r="J39" s="24"/>
      <c r="K39" s="10"/>
      <c r="L39" s="10"/>
      <c r="M39" s="18"/>
      <c r="N39" s="18"/>
    </row>
    <row r="40" spans="2:14" ht="15">
      <c r="B40" s="24" t="s">
        <v>36</v>
      </c>
      <c r="C40" s="24"/>
      <c r="D40" s="24"/>
      <c r="E40" s="13">
        <v>212.61</v>
      </c>
      <c r="F40" s="14">
        <v>792.2860000000001</v>
      </c>
      <c r="G40" s="8"/>
      <c r="H40" s="24" t="s">
        <v>36</v>
      </c>
      <c r="I40" s="24"/>
      <c r="J40" s="24"/>
      <c r="K40" s="10"/>
      <c r="L40" s="10"/>
      <c r="M40" s="18"/>
      <c r="N40" s="18"/>
    </row>
    <row r="41" spans="2:14" ht="15">
      <c r="B41" s="20" t="s">
        <v>37</v>
      </c>
      <c r="C41" s="20"/>
      <c r="D41" s="20"/>
      <c r="E41" s="13">
        <v>87.232</v>
      </c>
      <c r="F41" s="14">
        <v>313.386</v>
      </c>
      <c r="G41" s="8"/>
      <c r="H41" s="20" t="s">
        <v>37</v>
      </c>
      <c r="I41" s="20"/>
      <c r="J41" s="20"/>
      <c r="K41" s="10"/>
      <c r="L41" s="10"/>
      <c r="M41" s="18"/>
      <c r="N41" s="18"/>
    </row>
    <row r="42" spans="2:14" ht="15">
      <c r="B42" s="24" t="s">
        <v>38</v>
      </c>
      <c r="C42" s="24"/>
      <c r="D42" s="24"/>
      <c r="E42" s="13">
        <v>293.549</v>
      </c>
      <c r="F42" s="14">
        <v>378.99399999999997</v>
      </c>
      <c r="G42" s="8"/>
      <c r="H42" s="24" t="s">
        <v>38</v>
      </c>
      <c r="I42" s="24"/>
      <c r="J42" s="24"/>
      <c r="K42" s="10"/>
      <c r="L42" s="10"/>
      <c r="M42" s="18"/>
      <c r="N42" s="18"/>
    </row>
    <row r="43" spans="2:13" ht="15">
      <c r="B43" s="24" t="s">
        <v>39</v>
      </c>
      <c r="C43" s="24"/>
      <c r="D43" s="24"/>
      <c r="E43" s="13">
        <v>728.9770000000001</v>
      </c>
      <c r="F43" s="14">
        <v>1282.532</v>
      </c>
      <c r="G43" s="8"/>
      <c r="H43" s="24" t="s">
        <v>39</v>
      </c>
      <c r="I43" s="24"/>
      <c r="J43" s="24"/>
      <c r="K43" s="10"/>
      <c r="L43" s="10"/>
      <c r="M43" s="10"/>
    </row>
    <row r="44" spans="2:12" ht="15">
      <c r="B44" s="6" t="s">
        <v>40</v>
      </c>
      <c r="C44" s="6"/>
      <c r="D44" s="6"/>
      <c r="E44" s="13">
        <v>3506.504</v>
      </c>
      <c r="F44" s="14">
        <v>3095.22</v>
      </c>
      <c r="G44" s="8"/>
      <c r="H44" s="6" t="s">
        <v>40</v>
      </c>
      <c r="I44" s="6"/>
      <c r="J44" s="6"/>
      <c r="K44" s="10"/>
      <c r="L44" s="10"/>
    </row>
    <row r="45" spans="2:12" ht="15">
      <c r="B45" s="9" t="s">
        <v>50</v>
      </c>
      <c r="E45" s="13">
        <v>137.518</v>
      </c>
      <c r="F45" s="14">
        <v>192.15300000000002</v>
      </c>
      <c r="H45" s="9" t="s">
        <v>50</v>
      </c>
      <c r="K45" s="10"/>
      <c r="L45" s="10"/>
    </row>
    <row r="46" spans="4:12" ht="15">
      <c r="D46" s="7" t="s">
        <v>44</v>
      </c>
      <c r="E46" s="11">
        <f>SUM(E7:E45)</f>
        <v>627415.415</v>
      </c>
      <c r="F46" s="11">
        <f>SUM(F7:F45)</f>
        <v>350332.84899999993</v>
      </c>
      <c r="H46" s="23" t="s">
        <v>54</v>
      </c>
      <c r="I46" s="23"/>
      <c r="J46" s="23"/>
      <c r="K46" s="10"/>
      <c r="L46" s="10"/>
    </row>
    <row r="47" spans="5:12" ht="15">
      <c r="E47" s="5"/>
      <c r="F47" s="5"/>
      <c r="H47" s="9" t="s">
        <v>51</v>
      </c>
      <c r="K47" s="10">
        <v>6000</v>
      </c>
      <c r="L47" s="10">
        <v>288.245</v>
      </c>
    </row>
    <row r="48" spans="5:12" ht="15">
      <c r="E48" s="5"/>
      <c r="F48" s="5"/>
      <c r="H48" s="9" t="s">
        <v>52</v>
      </c>
      <c r="K48" s="10">
        <v>19603.291999999994</v>
      </c>
      <c r="L48" s="10">
        <v>12825.177</v>
      </c>
    </row>
    <row r="49" spans="2:12" ht="15">
      <c r="B49" s="7"/>
      <c r="E49" s="10"/>
      <c r="F49" s="10"/>
      <c r="H49" s="9" t="s">
        <v>53</v>
      </c>
      <c r="K49" s="10">
        <v>9300</v>
      </c>
      <c r="L49" s="10"/>
    </row>
    <row r="50" spans="10:12" ht="15">
      <c r="J50" s="7" t="s">
        <v>44</v>
      </c>
      <c r="K50" s="11">
        <f>SUM(K7:K49)</f>
        <v>1491026.1649999998</v>
      </c>
      <c r="L50" s="11">
        <f>SUM(L7:L49)</f>
        <v>13113.422</v>
      </c>
    </row>
  </sheetData>
  <sheetProtection/>
  <mergeCells count="68">
    <mergeCell ref="H39:J39"/>
    <mergeCell ref="H40:J40"/>
    <mergeCell ref="H42:J42"/>
    <mergeCell ref="H43:J43"/>
    <mergeCell ref="H32:J32"/>
    <mergeCell ref="H33:J33"/>
    <mergeCell ref="H34:J34"/>
    <mergeCell ref="H35:J35"/>
    <mergeCell ref="H36:J36"/>
    <mergeCell ref="H37:J37"/>
    <mergeCell ref="H26:J26"/>
    <mergeCell ref="H27:J27"/>
    <mergeCell ref="H28:J28"/>
    <mergeCell ref="H29:J29"/>
    <mergeCell ref="H30:J30"/>
    <mergeCell ref="H31:J31"/>
    <mergeCell ref="H19:J19"/>
    <mergeCell ref="H20:J20"/>
    <mergeCell ref="H21:J21"/>
    <mergeCell ref="H23:J23"/>
    <mergeCell ref="H24:J24"/>
    <mergeCell ref="H25:J25"/>
    <mergeCell ref="H12:J12"/>
    <mergeCell ref="H13:J13"/>
    <mergeCell ref="H14:J14"/>
    <mergeCell ref="H15:J15"/>
    <mergeCell ref="H17:J17"/>
    <mergeCell ref="H18:J18"/>
    <mergeCell ref="H4:N4"/>
    <mergeCell ref="I5:J5"/>
    <mergeCell ref="K5:L5"/>
    <mergeCell ref="H9:J9"/>
    <mergeCell ref="H10:J10"/>
    <mergeCell ref="H11:J11"/>
    <mergeCell ref="B42:D42"/>
    <mergeCell ref="B43:D43"/>
    <mergeCell ref="E5:F5"/>
    <mergeCell ref="B4:G4"/>
    <mergeCell ref="B34:D34"/>
    <mergeCell ref="B35:D35"/>
    <mergeCell ref="B36:D36"/>
    <mergeCell ref="B37:D37"/>
    <mergeCell ref="B27:D2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19:D19"/>
    <mergeCell ref="B20:D20"/>
    <mergeCell ref="H46:J46"/>
    <mergeCell ref="B15:D15"/>
    <mergeCell ref="B17:D17"/>
    <mergeCell ref="B9:D9"/>
    <mergeCell ref="B10:D10"/>
    <mergeCell ref="B11:D11"/>
    <mergeCell ref="B12:D12"/>
    <mergeCell ref="B13:D13"/>
    <mergeCell ref="B14:D14"/>
    <mergeCell ref="B18:D18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2014-09-11T12:02:11Z</dcterms:modified>
  <cp:category/>
  <cp:version/>
  <cp:contentType/>
  <cp:contentStatus/>
</cp:coreProperties>
</file>