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<sst xmlns="http://schemas.openxmlformats.org/spreadsheetml/2006/main" count="147" uniqueCount="79">
  <si>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</si>
  <si>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</si>
  <si>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</si>
  <si>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</si>
  <si>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</si>
  <si>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</si>
  <si>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</si>
  <si>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</si>
  <si>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</si>
  <si>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</si>
  <si>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</si>
  <si>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</si>
  <si>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</si>
  <si>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</si>
  <si>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</si>
  <si>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</si>
  <si>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</si>
  <si>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</si>
  <si>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</si>
  <si>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</si>
  <si>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</si>
  <si>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</si>
  <si>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</si>
  <si>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</si>
  <si>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</si>
  <si>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</si>
  <si>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</si>
  <si>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</si>
  <si>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</si>
  <si>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</si>
  <si>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</si>
  <si>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</si>
  <si>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</si>
  <si>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</si>
  <si>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</si>
  <si>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</si>
  <si>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Arelco</t>
  </si>
  <si>
    <t>Furnizori mandatati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</si>
  <si>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</si>
  <si>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</si>
  <si>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</si>
  <si>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</si>
  <si>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</si>
  <si>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</si>
  <si>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</si>
  <si>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</si>
  <si>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</si>
  <si>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</si>
  <si>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</si>
  <si>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</si>
  <si>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</si>
  <si>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</si>
  <si>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</si>
  <si>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</si>
  <si>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</si>
  <si>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</si>
  <si>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</si>
  <si>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</si>
  <si>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</si>
  <si>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</si>
  <si>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</si>
  <si>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</si>
  <si>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>MET</t>
  </si>
  <si>
    <t>Petrom Gas</t>
  </si>
  <si>
    <t>total consum curent CPET</t>
  </si>
  <si>
    <t>Cantităţi de gaze naturale din producţia internă recalculate conform Ordinului A.N.R.E. nr.161/19.12.2014, art.19,  necesare asigurării consumului CPET.</t>
  </si>
  <si>
    <t>Alpiq</t>
  </si>
  <si>
    <t>Electrocentrale Galati</t>
  </si>
  <si>
    <t xml:space="preserve">Nova </t>
  </si>
  <si>
    <t>Forte</t>
  </si>
  <si>
    <t>Cyeb</t>
  </si>
  <si>
    <t>Romelectro</t>
  </si>
  <si>
    <t>Nova</t>
  </si>
  <si>
    <t>Engie Romania</t>
  </si>
  <si>
    <t>Termoficare Oradea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</si>
  <si>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segmentul CPET</t>
    </r>
  </si>
  <si>
    <t>Cantitatile de gaze naturale din productie interna curenta consumate efectiv de catre CPET.</t>
  </si>
  <si>
    <t>MAI 2016 - Inchidere</t>
  </si>
  <si>
    <t>Mai 2016 - Inchidere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</si>
</sst>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"/>
    <numFmt numFmtId="196" formatCode="_-* #,##0.000\ _l_e_i_-;\-* #,##0.000\ _l_e_i_-;_-* &quot;-&quot;???\ _l_e_i_-;_-@_-"/>
    <numFmt numFmtId="197" formatCode="_-* #,##0.000\ _l_e_i_-;\-* #,##0.000\ _l_e_i_-;_-* &quot;-&quot;??\ _l_e_i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theme="0"/>
      <name val="Calibri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theme="7"/>
      </left>
      <right/>
      <top/>
      <bottom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" fontId="22" fillId="0" borderId="1">
      <alignment vertical="center"/>
      <protection/>
    </xf>
    <xf numFmtId="0" fontId="33" fillId="45" borderId="2" applyNumberFormat="0" applyAlignment="0" applyProtection="0"/>
    <xf numFmtId="0" fontId="9" fillId="46" borderId="3" applyNumberFormat="0" applyAlignment="0" applyProtection="0"/>
    <xf numFmtId="0" fontId="33" fillId="45" borderId="2" applyNumberFormat="0" applyAlignment="0" applyProtection="0"/>
    <xf numFmtId="0" fontId="9" fillId="46" borderId="3" applyNumberFormat="0" applyAlignment="0" applyProtection="0"/>
    <xf numFmtId="0" fontId="33" fillId="45" borderId="2" applyNumberFormat="0" applyAlignment="0" applyProtection="0"/>
    <xf numFmtId="0" fontId="33" fillId="45" borderId="2" applyNumberFormat="0" applyAlignment="0" applyProtection="0"/>
    <xf numFmtId="0" fontId="9" fillId="46" borderId="3" applyNumberFormat="0" applyAlignment="0" applyProtection="0"/>
    <xf numFmtId="0" fontId="9" fillId="46" borderId="3" applyNumberFormat="0" applyAlignment="0" applyProtection="0"/>
    <xf numFmtId="0" fontId="9" fillId="46" borderId="3" applyNumberFormat="0" applyAlignment="0" applyProtection="0"/>
    <xf numFmtId="0" fontId="9" fillId="46" borderId="3" applyNumberFormat="0" applyAlignment="0" applyProtection="0"/>
    <xf numFmtId="0" fontId="34" fillId="47" borderId="4" applyNumberFormat="0" applyAlignment="0" applyProtection="0"/>
    <xf numFmtId="0" fontId="10" fillId="48" borderId="5" applyNumberFormat="0" applyAlignment="0" applyProtection="0"/>
    <xf numFmtId="0" fontId="34" fillId="47" borderId="4" applyNumberFormat="0" applyAlignment="0" applyProtection="0"/>
    <xf numFmtId="0" fontId="10" fillId="48" borderId="5" applyNumberFormat="0" applyAlignment="0" applyProtection="0"/>
    <xf numFmtId="0" fontId="34" fillId="47" borderId="4" applyNumberFormat="0" applyAlignment="0" applyProtection="0"/>
    <xf numFmtId="0" fontId="34" fillId="47" borderId="4" applyNumberFormat="0" applyAlignment="0" applyProtection="0"/>
    <xf numFmtId="0" fontId="10" fillId="48" borderId="5" applyNumberFormat="0" applyAlignment="0" applyProtection="0"/>
    <xf numFmtId="0" fontId="10" fillId="48" borderId="5" applyNumberFormat="0" applyAlignment="0" applyProtection="0"/>
    <xf numFmtId="0" fontId="10" fillId="48" borderId="5" applyNumberFormat="0" applyAlignment="0" applyProtection="0"/>
    <xf numFmtId="0" fontId="10" fillId="4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38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50" borderId="2" applyNumberFormat="0" applyAlignment="0" applyProtection="0"/>
    <xf numFmtId="0" fontId="16" fillId="13" borderId="3" applyNumberFormat="0" applyAlignment="0" applyProtection="0"/>
    <xf numFmtId="0" fontId="40" fillId="50" borderId="2" applyNumberFormat="0" applyAlignment="0" applyProtection="0"/>
    <xf numFmtId="0" fontId="16" fillId="13" borderId="3" applyNumberFormat="0" applyAlignment="0" applyProtection="0"/>
    <xf numFmtId="0" fontId="40" fillId="50" borderId="2" applyNumberFormat="0" applyAlignment="0" applyProtection="0"/>
    <xf numFmtId="0" fontId="40" fillId="50" borderId="2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2" fillId="54" borderId="15" applyNumberFormat="0" applyFont="0" applyAlignment="0" applyProtection="0"/>
    <xf numFmtId="0" fontId="2" fillId="54" borderId="15" applyNumberFormat="0" applyFont="0" applyAlignment="0" applyProtection="0"/>
    <xf numFmtId="0" fontId="0" fillId="53" borderId="14" applyNumberFormat="0" applyFont="0" applyAlignment="0" applyProtection="0"/>
    <xf numFmtId="0" fontId="2" fillId="54" borderId="15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2" fillId="54" borderId="15" applyNumberFormat="0" applyFont="0" applyAlignment="0" applyProtection="0"/>
    <xf numFmtId="0" fontId="2" fillId="54" borderId="15" applyNumberFormat="0" applyFont="0" applyAlignment="0" applyProtection="0"/>
    <xf numFmtId="0" fontId="2" fillId="54" borderId="15" applyNumberFormat="0" applyFont="0" applyAlignment="0" applyProtection="0"/>
    <xf numFmtId="0" fontId="2" fillId="54" borderId="15" applyNumberFormat="0" applyFont="0" applyAlignment="0" applyProtection="0"/>
    <xf numFmtId="0" fontId="43" fillId="45" borderId="16" applyNumberFormat="0" applyAlignment="0" applyProtection="0"/>
    <xf numFmtId="0" fontId="19" fillId="46" borderId="17" applyNumberFormat="0" applyAlignment="0" applyProtection="0"/>
    <xf numFmtId="0" fontId="43" fillId="45" borderId="16" applyNumberFormat="0" applyAlignment="0" applyProtection="0"/>
    <xf numFmtId="0" fontId="19" fillId="46" borderId="17" applyNumberFormat="0" applyAlignment="0" applyProtection="0"/>
    <xf numFmtId="0" fontId="43" fillId="45" borderId="16" applyNumberFormat="0" applyAlignment="0" applyProtection="0"/>
    <xf numFmtId="0" fontId="43" fillId="45" borderId="16" applyNumberFormat="0" applyAlignment="0" applyProtection="0"/>
    <xf numFmtId="0" fontId="19" fillId="46" borderId="17" applyNumberFormat="0" applyAlignment="0" applyProtection="0"/>
    <xf numFmtId="0" fontId="19" fillId="46" borderId="17" applyNumberFormat="0" applyAlignment="0" applyProtection="0"/>
    <xf numFmtId="0" fontId="19" fillId="46" borderId="17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52" borderId="17" applyNumberFormat="0" applyProtection="0">
      <alignment vertical="center"/>
    </xf>
    <xf numFmtId="4" fontId="4" fillId="52" borderId="17" applyNumberFormat="0" applyProtection="0">
      <alignment horizontal="left" vertical="center" indent="1"/>
    </xf>
    <xf numFmtId="0" fontId="2" fillId="3" borderId="17" applyNumberFormat="0" applyProtection="0">
      <alignment horizontal="left" vertical="center" indent="1"/>
    </xf>
    <xf numFmtId="4" fontId="4" fillId="55" borderId="17" applyNumberFormat="0" applyProtection="0">
      <alignment horizontal="right" vertical="center"/>
    </xf>
    <xf numFmtId="0" fontId="2" fillId="3" borderId="17" applyNumberFormat="0" applyProtection="0">
      <alignment horizontal="left" vertical="center" indent="1"/>
    </xf>
    <xf numFmtId="0" fontId="2" fillId="3" borderId="17" applyNumberFormat="0" applyProtection="0">
      <alignment horizontal="left" vertical="center" indent="1"/>
    </xf>
    <xf numFmtId="170" fontId="2" fillId="0" borderId="0" applyFont="0" applyFill="0" applyBorder="0" applyAlignment="0" applyProtection="0"/>
    <xf numFmtId="0" fontId="3" fillId="0" borderId="0">
      <alignment/>
      <protection/>
    </xf>
    <xf numFmtId="3" fontId="22" fillId="0" borderId="1">
      <alignment vertical="center"/>
      <protection/>
    </xf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6" fillId="0" borderId="19" applyNumberFormat="0" applyFill="0" applyAlignment="0" applyProtection="0"/>
    <xf numFmtId="0" fontId="45" fillId="0" borderId="18" applyNumberFormat="0" applyFill="0" applyAlignment="0" applyProtection="0"/>
    <xf numFmtId="0" fontId="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17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8" fillId="0" borderId="0" xfId="15" applyNumberFormat="1" applyFont="1" applyFill="1" applyBorder="1" applyAlignment="1">
      <alignment/>
      <protection/>
    </xf>
    <xf numFmtId="172" fontId="49" fillId="0" borderId="0" xfId="0" applyNumberFormat="1" applyFont="1" applyFill="1" applyAlignment="1">
      <alignment/>
    </xf>
    <xf numFmtId="172" fontId="5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2" fontId="51" fillId="0" borderId="0" xfId="15" applyNumberFormat="1" applyFont="1" applyFill="1" applyBorder="1" applyAlignment="1">
      <alignment horizontal="right" vertical="center"/>
      <protection/>
    </xf>
    <xf numFmtId="0" fontId="45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52" fillId="0" borderId="20" xfId="15" applyNumberFormat="1" applyFont="1" applyFill="1" applyBorder="1">
      <alignment/>
      <protection/>
    </xf>
    <xf numFmtId="172" fontId="48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7" fillId="0" borderId="0" xfId="15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172" fontId="2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0" fontId="45" fillId="0" borderId="0" xfId="0" applyFont="1" applyFill="1" applyAlignment="1">
      <alignment horizontal="left"/>
    </xf>
    <xf numFmtId="172" fontId="5" fillId="0" borderId="0" xfId="15" applyNumberFormat="1" applyFont="1" applyFill="1" applyBorder="1" applyAlignment="1">
      <alignment horizontal="right"/>
      <protection/>
    </xf>
    <xf numFmtId="172" fontId="4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2" fontId="52" fillId="0" borderId="0" xfId="15" applyNumberFormat="1" applyFont="1" applyFill="1" applyBorder="1">
      <alignment/>
      <protection/>
    </xf>
    <xf numFmtId="172" fontId="0" fillId="0" borderId="0" xfId="0" applyNumberFormat="1" applyFill="1" applyAlignment="1">
      <alignment horizontal="right"/>
    </xf>
    <xf numFmtId="0" fontId="0" fillId="0" borderId="0" xfId="0" applyFill="1" applyAlignment="1">
      <alignment vertical="top" wrapText="1"/>
    </xf>
    <xf numFmtId="172" fontId="45" fillId="0" borderId="0" xfId="0" applyNumberFormat="1" applyFont="1" applyFill="1" applyAlignment="1">
      <alignment horizontal="left" wrapText="1"/>
    </xf>
    <xf numFmtId="178" fontId="0" fillId="0" borderId="0" xfId="0" applyNumberFormat="1" applyFill="1" applyAlignment="1">
      <alignment/>
    </xf>
    <xf numFmtId="172" fontId="31" fillId="0" borderId="0" xfId="0" applyNumberFormat="1" applyFont="1" applyFill="1" applyAlignment="1">
      <alignment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left" vertical="top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172" fontId="5" fillId="0" borderId="0" xfId="15" applyNumberFormat="1" applyFont="1" applyFill="1" applyBorder="1">
      <alignment/>
      <protection/>
    </xf>
    <xf numFmtId="172" fontId="28" fillId="0" borderId="0" xfId="0" applyNumberFormat="1" applyFont="1" applyFill="1" applyAlignment="1">
      <alignment/>
    </xf>
    <xf numFmtId="172" fontId="30" fillId="0" borderId="0" xfId="0" applyNumberFormat="1" applyFont="1" applyFill="1" applyAlignment="1">
      <alignment horizontal="center"/>
    </xf>
    <xf numFmtId="172" fontId="28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/>
    </xf>
  </cellXfs>
  <cellStyles count="495">
    <cellStyle name="Normal" xfId="0"/>
    <cellStyle name="=C:\WINNT35\SYSTEM32\COMMAND.COM" xfId="15"/>
    <cellStyle name="=C:\WINNT35\SYSTEM32\COMMAND.COM 2" xfId="16"/>
    <cellStyle name="=C:\WINNT35\SYSTEM32\COMMAND.COM 2 2" xfId="17"/>
    <cellStyle name="=C:\WINNT35\SYSTEM32\COMMAND.COM 2_CD 2013" xfId="18"/>
    <cellStyle name="=C:\WINNT35\SYSTEM32\COMMAND.COM 3" xfId="19"/>
    <cellStyle name="=C:\WINNT35\SYSTEM32\COMMAND.COM 4" xfId="20"/>
    <cellStyle name="=C:\WINNT35\SYSTEM32\COMMAND.COM 5" xfId="21"/>
    <cellStyle name="=C:\WINNT35\SYSTEM32\COMMAND.COM_CD 2013" xfId="22"/>
    <cellStyle name="20% - Accent1" xfId="23"/>
    <cellStyle name="20% - Accent1 2" xfId="24"/>
    <cellStyle name="20% - Accent1 2 2" xfId="25"/>
    <cellStyle name="20% - Accent1 2 2 2" xfId="26"/>
    <cellStyle name="20% - Accent1 2 3" xfId="27"/>
    <cellStyle name="20% - Accent1 2 4" xfId="28"/>
    <cellStyle name="20% - Accent1 2_CD 2013" xfId="29"/>
    <cellStyle name="20% - Accent1 3" xfId="30"/>
    <cellStyle name="20% - Accent1 4" xfId="31"/>
    <cellStyle name="20% - Accent1 5" xfId="32"/>
    <cellStyle name="20% - Accent1 6" xfId="33"/>
    <cellStyle name="20% - Accent2" xfId="34"/>
    <cellStyle name="20% - Accent2 2" xfId="35"/>
    <cellStyle name="20% - Accent2 2 2" xfId="36"/>
    <cellStyle name="20% - Accent2 2 2 2" xfId="37"/>
    <cellStyle name="20% - Accent2 2 3" xfId="38"/>
    <cellStyle name="20% - Accent2 2 4" xfId="39"/>
    <cellStyle name="20% - Accent2 2_CD 2013" xfId="40"/>
    <cellStyle name="20% - Accent2 3" xfId="41"/>
    <cellStyle name="20% - Accent2 4" xfId="42"/>
    <cellStyle name="20% - Accent2 5" xfId="43"/>
    <cellStyle name="20% - Accent2 6" xfId="44"/>
    <cellStyle name="20% - Accent3" xfId="45"/>
    <cellStyle name="20% - Accent3 2" xfId="46"/>
    <cellStyle name="20% - Accent3 2 2" xfId="47"/>
    <cellStyle name="20% - Accent3 2 2 2" xfId="48"/>
    <cellStyle name="20% - Accent3 2 3" xfId="49"/>
    <cellStyle name="20% - Accent3 2 4" xfId="50"/>
    <cellStyle name="20% - Accent3 2_CD 2013" xfId="51"/>
    <cellStyle name="20% - Accent3 3" xfId="52"/>
    <cellStyle name="20% - Accent3 4" xfId="53"/>
    <cellStyle name="20% - Accent3 5" xfId="54"/>
    <cellStyle name="20% - Accent3 6" xfId="55"/>
    <cellStyle name="20% - Accent4" xfId="56"/>
    <cellStyle name="20% - Accent4 2" xfId="57"/>
    <cellStyle name="20% - Accent4 2 2" xfId="58"/>
    <cellStyle name="20% - Accent4 2 2 2" xfId="59"/>
    <cellStyle name="20% - Accent4 2 3" xfId="60"/>
    <cellStyle name="20% - Accent4 2 4" xfId="61"/>
    <cellStyle name="20% - Accent4 2_CD 2013" xfId="62"/>
    <cellStyle name="20% - Accent4 3" xfId="63"/>
    <cellStyle name="20% - Accent4 4" xfId="64"/>
    <cellStyle name="20% - Accent4 5" xfId="65"/>
    <cellStyle name="20% - Accent4 6" xfId="66"/>
    <cellStyle name="20% - Accent5" xfId="67"/>
    <cellStyle name="20% - Accent5 2" xfId="68"/>
    <cellStyle name="20% - Accent5 2 2" xfId="69"/>
    <cellStyle name="20% - Accent5 2 2 2" xfId="70"/>
    <cellStyle name="20% - Accent5 2 3" xfId="71"/>
    <cellStyle name="20% - Accent5 2 4" xfId="72"/>
    <cellStyle name="20% - Accent5 2_CD 2013" xfId="73"/>
    <cellStyle name="20% - Accent5 3" xfId="74"/>
    <cellStyle name="20% - Accent5 4" xfId="75"/>
    <cellStyle name="20% - Accent5 5" xfId="76"/>
    <cellStyle name="20% - Accent5 6" xfId="77"/>
    <cellStyle name="20% - Accent6" xfId="78"/>
    <cellStyle name="20% - Accent6 2" xfId="79"/>
    <cellStyle name="20% - Accent6 2 2" xfId="80"/>
    <cellStyle name="20% - Accent6 2 2 2" xfId="81"/>
    <cellStyle name="20% - Accent6 2 3" xfId="82"/>
    <cellStyle name="20% - Accent6 2 4" xfId="83"/>
    <cellStyle name="20% - Accent6 2_CD 2013" xfId="84"/>
    <cellStyle name="20% - Accent6 3" xfId="85"/>
    <cellStyle name="20% - Accent6 4" xfId="86"/>
    <cellStyle name="20% - Accent6 5" xfId="87"/>
    <cellStyle name="20% - Accent6 6" xfId="88"/>
    <cellStyle name="40% - Accent1" xfId="89"/>
    <cellStyle name="40% - Accent1 2" xfId="90"/>
    <cellStyle name="40% - Accent1 2 2" xfId="91"/>
    <cellStyle name="40% - Accent1 2 2 2" xfId="92"/>
    <cellStyle name="40% - Accent1 2 3" xfId="93"/>
    <cellStyle name="40% - Accent1 2 4" xfId="94"/>
    <cellStyle name="40% - Accent1 2_CD 2013" xfId="95"/>
    <cellStyle name="40% - Accent1 3" xfId="96"/>
    <cellStyle name="40% - Accent1 4" xfId="97"/>
    <cellStyle name="40% - Accent1 5" xfId="98"/>
    <cellStyle name="40% - Accent1 6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2 4" xfId="105"/>
    <cellStyle name="40% - Accent2 2_CD 2013" xfId="106"/>
    <cellStyle name="40% - Accent2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2 2" xfId="113"/>
    <cellStyle name="40% - Accent3 2 2 2" xfId="114"/>
    <cellStyle name="40% - Accent3 2 3" xfId="115"/>
    <cellStyle name="40% - Accent3 2 4" xfId="116"/>
    <cellStyle name="40% - Accent3 2_CD 2013" xfId="117"/>
    <cellStyle name="40% - Accent3 3" xfId="118"/>
    <cellStyle name="40% - Accent3 4" xfId="119"/>
    <cellStyle name="40% - Accent3 5" xfId="120"/>
    <cellStyle name="40% - Accent3 6" xfId="121"/>
    <cellStyle name="40% - Accent4" xfId="122"/>
    <cellStyle name="40% - Accent4 2" xfId="123"/>
    <cellStyle name="40% - Accent4 2 2" xfId="124"/>
    <cellStyle name="40% - Accent4 2 2 2" xfId="125"/>
    <cellStyle name="40% - Accent4 2 3" xfId="126"/>
    <cellStyle name="40% - Accent4 2 4" xfId="127"/>
    <cellStyle name="40% - Accent4 2_CD 2013" xfId="128"/>
    <cellStyle name="40% - Accent4 3" xfId="129"/>
    <cellStyle name="40% - Accent4 4" xfId="130"/>
    <cellStyle name="40% - Accent4 5" xfId="131"/>
    <cellStyle name="40% - Accent4 6" xfId="132"/>
    <cellStyle name="40% - Accent5" xfId="133"/>
    <cellStyle name="40% - Accent5 2" xfId="134"/>
    <cellStyle name="40% - Accent5 2 2" xfId="135"/>
    <cellStyle name="40% - Accent5 2 2 2" xfId="136"/>
    <cellStyle name="40% - Accent5 2 3" xfId="137"/>
    <cellStyle name="40% - Accent5 2 4" xfId="138"/>
    <cellStyle name="40% - Accent5 2_CD 2013" xfId="139"/>
    <cellStyle name="40% - Accent5 3" xfId="140"/>
    <cellStyle name="40% - Accent5 4" xfId="141"/>
    <cellStyle name="40% - Accent5 5" xfId="142"/>
    <cellStyle name="40% - Accent5 6" xfId="143"/>
    <cellStyle name="40% - Accent6" xfId="144"/>
    <cellStyle name="40% - Accent6 2" xfId="145"/>
    <cellStyle name="40% - Accent6 2 2" xfId="146"/>
    <cellStyle name="40% - Accent6 2 2 2" xfId="147"/>
    <cellStyle name="40% - Accent6 2 3" xfId="148"/>
    <cellStyle name="40% - Accent6 2 4" xfId="149"/>
    <cellStyle name="40% - Accent6 2_CD 2013" xfId="150"/>
    <cellStyle name="40% - Accent6 3" xfId="151"/>
    <cellStyle name="40% - Accent6 4" xfId="152"/>
    <cellStyle name="40% - Accent6 5" xfId="153"/>
    <cellStyle name="40% - Accent6 6" xfId="154"/>
    <cellStyle name="60% - Accent1" xfId="155"/>
    <cellStyle name="60% - Accent1 2" xfId="156"/>
    <cellStyle name="60% - Accent1 2 2" xfId="157"/>
    <cellStyle name="60% - Accent1 2 3" xfId="158"/>
    <cellStyle name="60% - Accent1 2 4" xfId="159"/>
    <cellStyle name="60% - Accent1 2_CD 2013" xfId="160"/>
    <cellStyle name="60% - Accent1 3" xfId="161"/>
    <cellStyle name="60% - Accent1 4" xfId="162"/>
    <cellStyle name="60% - Accent1 5" xfId="163"/>
    <cellStyle name="60% - Accent1 6" xfId="164"/>
    <cellStyle name="60% - Accent2" xfId="165"/>
    <cellStyle name="60% - Accent2 2" xfId="166"/>
    <cellStyle name="60% - Accent2 2 2" xfId="167"/>
    <cellStyle name="60% - Accent2 2 3" xfId="168"/>
    <cellStyle name="60% - Accent2 2 4" xfId="169"/>
    <cellStyle name="60% - Accent2 2_CD 2013" xfId="170"/>
    <cellStyle name="60% - Accent2 3" xfId="171"/>
    <cellStyle name="60% - Accent2 4" xfId="172"/>
    <cellStyle name="60% - Accent2 5" xfId="173"/>
    <cellStyle name="60% - Accent2 6" xfId="174"/>
    <cellStyle name="60% - Accent3" xfId="175"/>
    <cellStyle name="60% - Accent3 2" xfId="176"/>
    <cellStyle name="60% - Accent3 2 2" xfId="177"/>
    <cellStyle name="60% - Accent3 2 3" xfId="178"/>
    <cellStyle name="60% - Accent3 2 4" xfId="179"/>
    <cellStyle name="60% - Accent3 2_CD 2013" xfId="180"/>
    <cellStyle name="60% - Accent3 3" xfId="181"/>
    <cellStyle name="60% - Accent3 4" xfId="182"/>
    <cellStyle name="60% - Accent3 5" xfId="183"/>
    <cellStyle name="60% - Accent3 6" xfId="184"/>
    <cellStyle name="60% - Accent4" xfId="185"/>
    <cellStyle name="60% - Accent4 2" xfId="186"/>
    <cellStyle name="60% - Accent4 2 2" xfId="187"/>
    <cellStyle name="60% - Accent4 2 3" xfId="188"/>
    <cellStyle name="60% - Accent4 2 4" xfId="189"/>
    <cellStyle name="60% - Accent4 2_CD 2013" xfId="190"/>
    <cellStyle name="60% - Accent4 3" xfId="191"/>
    <cellStyle name="60% - Accent4 4" xfId="192"/>
    <cellStyle name="60% - Accent4 5" xfId="193"/>
    <cellStyle name="60% - Accent4 6" xfId="194"/>
    <cellStyle name="60% - Accent5" xfId="195"/>
    <cellStyle name="60% - Accent5 2" xfId="196"/>
    <cellStyle name="60% - Accent5 2 2" xfId="197"/>
    <cellStyle name="60% - Accent5 2 3" xfId="198"/>
    <cellStyle name="60% - Accent5 2 4" xfId="199"/>
    <cellStyle name="60% - Accent5 2_CD 2013" xfId="200"/>
    <cellStyle name="60% - Accent5 3" xfId="201"/>
    <cellStyle name="60% - Accent5 4" xfId="202"/>
    <cellStyle name="60% - Accent5 5" xfId="203"/>
    <cellStyle name="60% - Accent5 6" xfId="204"/>
    <cellStyle name="60% - Accent6" xfId="205"/>
    <cellStyle name="60% - Accent6 2" xfId="206"/>
    <cellStyle name="60% - Accent6 2 2" xfId="207"/>
    <cellStyle name="60% - Accent6 2 3" xfId="208"/>
    <cellStyle name="60% - Accent6 2 4" xfId="209"/>
    <cellStyle name="60% - Accent6 2_CD 2013" xfId="210"/>
    <cellStyle name="60% - Accent6 3" xfId="211"/>
    <cellStyle name="60% - Accent6 4" xfId="212"/>
    <cellStyle name="60% - Accent6 5" xfId="213"/>
    <cellStyle name="60% - Accent6 6" xfId="214"/>
    <cellStyle name="Accent1" xfId="215"/>
    <cellStyle name="Accent1 2" xfId="216"/>
    <cellStyle name="Accent1 2 2" xfId="217"/>
    <cellStyle name="Accent1 2 3" xfId="218"/>
    <cellStyle name="Accent1 2 4" xfId="219"/>
    <cellStyle name="Accent1 2_CD 2013" xfId="220"/>
    <cellStyle name="Accent1 3" xfId="221"/>
    <cellStyle name="Accent1 4" xfId="222"/>
    <cellStyle name="Accent1 5" xfId="223"/>
    <cellStyle name="Accent1 6" xfId="224"/>
    <cellStyle name="Accent2" xfId="225"/>
    <cellStyle name="Accent2 2" xfId="226"/>
    <cellStyle name="Accent2 2 2" xfId="227"/>
    <cellStyle name="Accent2 2 3" xfId="228"/>
    <cellStyle name="Accent2 2 4" xfId="229"/>
    <cellStyle name="Accent2 2_CD 2013" xfId="230"/>
    <cellStyle name="Accent2 3" xfId="231"/>
    <cellStyle name="Accent2 4" xfId="232"/>
    <cellStyle name="Accent2 5" xfId="233"/>
    <cellStyle name="Accent2 6" xfId="234"/>
    <cellStyle name="Accent3" xfId="235"/>
    <cellStyle name="Accent3 2" xfId="236"/>
    <cellStyle name="Accent3 2 2" xfId="237"/>
    <cellStyle name="Accent3 2 3" xfId="238"/>
    <cellStyle name="Accent3 2 4" xfId="239"/>
    <cellStyle name="Accent3 2_CD 2013" xfId="240"/>
    <cellStyle name="Accent3 3" xfId="241"/>
    <cellStyle name="Accent3 4" xfId="242"/>
    <cellStyle name="Accent3 5" xfId="243"/>
    <cellStyle name="Accent3 6" xfId="244"/>
    <cellStyle name="Accent4" xfId="245"/>
    <cellStyle name="Accent4 2" xfId="246"/>
    <cellStyle name="Accent4 2 2" xfId="247"/>
    <cellStyle name="Accent4 2 3" xfId="248"/>
    <cellStyle name="Accent4 2 4" xfId="249"/>
    <cellStyle name="Accent4 2_CD 2013" xfId="250"/>
    <cellStyle name="Accent4 3" xfId="251"/>
    <cellStyle name="Accent4 4" xfId="252"/>
    <cellStyle name="Accent4 5" xfId="253"/>
    <cellStyle name="Accent4 6" xfId="254"/>
    <cellStyle name="Accent5" xfId="255"/>
    <cellStyle name="Accent5 2" xfId="256"/>
    <cellStyle name="Accent5 2 2" xfId="257"/>
    <cellStyle name="Accent5 2 3" xfId="258"/>
    <cellStyle name="Accent5 2 4" xfId="259"/>
    <cellStyle name="Accent5 2_CD 2013" xfId="260"/>
    <cellStyle name="Accent5 3" xfId="261"/>
    <cellStyle name="Accent5 4" xfId="262"/>
    <cellStyle name="Accent5 5" xfId="263"/>
    <cellStyle name="Accent5 6" xfId="264"/>
    <cellStyle name="Accent6" xfId="265"/>
    <cellStyle name="Accent6 2" xfId="266"/>
    <cellStyle name="Accent6 2 2" xfId="267"/>
    <cellStyle name="Accent6 2 3" xfId="268"/>
    <cellStyle name="Accent6 2 4" xfId="269"/>
    <cellStyle name="Accent6 2_CD 2013" xfId="270"/>
    <cellStyle name="Accent6 3" xfId="271"/>
    <cellStyle name="Accent6 4" xfId="272"/>
    <cellStyle name="Accent6 5" xfId="273"/>
    <cellStyle name="Accent6 6" xfId="274"/>
    <cellStyle name="Bad" xfId="275"/>
    <cellStyle name="Bad 2" xfId="276"/>
    <cellStyle name="Bad 2 2" xfId="277"/>
    <cellStyle name="Bad 2 3" xfId="278"/>
    <cellStyle name="Bad 2 4" xfId="279"/>
    <cellStyle name="Bad 2_CD 2013" xfId="280"/>
    <cellStyle name="Bad 3" xfId="281"/>
    <cellStyle name="Bad 4" xfId="282"/>
    <cellStyle name="Bad 5" xfId="283"/>
    <cellStyle name="Bad 6" xfId="284"/>
    <cellStyle name="BRIGI" xfId="285"/>
    <cellStyle name="Calculation" xfId="286"/>
    <cellStyle name="Calculation 2" xfId="287"/>
    <cellStyle name="Calculation 2 2" xfId="288"/>
    <cellStyle name="Calculation 2 3" xfId="289"/>
    <cellStyle name="Calculation 2 4" xfId="290"/>
    <cellStyle name="Calculation 2_CD 2013" xfId="291"/>
    <cellStyle name="Calculation 3" xfId="292"/>
    <cellStyle name="Calculation 4" xfId="293"/>
    <cellStyle name="Calculation 5" xfId="294"/>
    <cellStyle name="Calculation 6" xfId="295"/>
    <cellStyle name="Check Cell" xfId="296"/>
    <cellStyle name="Check Cell 2" xfId="297"/>
    <cellStyle name="Check Cell 2 2" xfId="298"/>
    <cellStyle name="Check Cell 2 3" xfId="299"/>
    <cellStyle name="Check Cell 2 4" xfId="300"/>
    <cellStyle name="Check Cell 2_CD 2013" xfId="301"/>
    <cellStyle name="Check Cell 3" xfId="302"/>
    <cellStyle name="Check Cell 4" xfId="303"/>
    <cellStyle name="Check Cell 5" xfId="304"/>
    <cellStyle name="Check Cell 6" xfId="305"/>
    <cellStyle name="Comma" xfId="306"/>
    <cellStyle name="Comma [0]" xfId="307"/>
    <cellStyle name="Comma 2" xfId="308"/>
    <cellStyle name="Comma 2 2" xfId="309"/>
    <cellStyle name="Comma 3" xfId="310"/>
    <cellStyle name="Comma 3 2" xfId="311"/>
    <cellStyle name="Comma 4" xfId="312"/>
    <cellStyle name="Comma 5" xfId="313"/>
    <cellStyle name="Comma 6" xfId="314"/>
    <cellStyle name="Currency" xfId="315"/>
    <cellStyle name="Currency [0]" xfId="316"/>
    <cellStyle name="Currency 2" xfId="317"/>
    <cellStyle name="Currency 2 2" xfId="318"/>
    <cellStyle name="Currency 2 3" xfId="319"/>
    <cellStyle name="Currency 3" xfId="320"/>
    <cellStyle name="Currency 4" xfId="321"/>
    <cellStyle name="Currency 5" xfId="322"/>
    <cellStyle name="Explanatory Text" xfId="323"/>
    <cellStyle name="Explanatory Text 2" xfId="324"/>
    <cellStyle name="Explanatory Text 2 2" xfId="325"/>
    <cellStyle name="Explanatory Text 2 3" xfId="326"/>
    <cellStyle name="Explanatory Text 2 4" xfId="327"/>
    <cellStyle name="Explanatory Text 2_CD 2013" xfId="328"/>
    <cellStyle name="Explanatory Text 3" xfId="329"/>
    <cellStyle name="Explanatory Text 4" xfId="330"/>
    <cellStyle name="Explanatory Text 5" xfId="331"/>
    <cellStyle name="Explanatory Text 6" xfId="332"/>
    <cellStyle name="Good" xfId="333"/>
    <cellStyle name="Good 2" xfId="334"/>
    <cellStyle name="Good 2 2" xfId="335"/>
    <cellStyle name="Good 2 3" xfId="336"/>
    <cellStyle name="Good 2 4" xfId="337"/>
    <cellStyle name="Good 2 5" xfId="338"/>
    <cellStyle name="Good 2_CD 2013" xfId="339"/>
    <cellStyle name="Good 3" xfId="340"/>
    <cellStyle name="Good 4" xfId="341"/>
    <cellStyle name="Good 5" xfId="342"/>
    <cellStyle name="Good 6" xfId="343"/>
    <cellStyle name="Heading 1" xfId="344"/>
    <cellStyle name="Heading 1 2" xfId="345"/>
    <cellStyle name="Heading 1 2 2" xfId="346"/>
    <cellStyle name="Heading 1 2 3" xfId="347"/>
    <cellStyle name="Heading 1 2 4" xfId="348"/>
    <cellStyle name="Heading 1 2_CD 2013" xfId="349"/>
    <cellStyle name="Heading 1 3" xfId="350"/>
    <cellStyle name="Heading 1 4" xfId="351"/>
    <cellStyle name="Heading 1 5" xfId="352"/>
    <cellStyle name="Heading 1 6" xfId="353"/>
    <cellStyle name="Heading 2" xfId="354"/>
    <cellStyle name="Heading 2 2" xfId="355"/>
    <cellStyle name="Heading 2 2 2" xfId="356"/>
    <cellStyle name="Heading 2 2 3" xfId="357"/>
    <cellStyle name="Heading 2 2 4" xfId="358"/>
    <cellStyle name="Heading 2 2_CD 2013" xfId="359"/>
    <cellStyle name="Heading 2 3" xfId="360"/>
    <cellStyle name="Heading 2 4" xfId="361"/>
    <cellStyle name="Heading 2 5" xfId="362"/>
    <cellStyle name="Heading 2 6" xfId="363"/>
    <cellStyle name="Heading 3" xfId="364"/>
    <cellStyle name="Heading 3 2" xfId="365"/>
    <cellStyle name="Heading 3 2 2" xfId="366"/>
    <cellStyle name="Heading 3 2 3" xfId="367"/>
    <cellStyle name="Heading 3 2 4" xfId="368"/>
    <cellStyle name="Heading 3 2_CD 2013" xfId="369"/>
    <cellStyle name="Heading 3 3" xfId="370"/>
    <cellStyle name="Heading 3 4" xfId="371"/>
    <cellStyle name="Heading 3 5" xfId="372"/>
    <cellStyle name="Heading 3 6" xfId="373"/>
    <cellStyle name="Heading 4" xfId="374"/>
    <cellStyle name="Heading 4 2" xfId="375"/>
    <cellStyle name="Heading 4 2 2" xfId="376"/>
    <cellStyle name="Heading 4 2 3" xfId="377"/>
    <cellStyle name="Heading 4 2 4" xfId="378"/>
    <cellStyle name="Heading 4 2_CD 2013" xfId="379"/>
    <cellStyle name="Heading 4 3" xfId="380"/>
    <cellStyle name="Heading 4 4" xfId="381"/>
    <cellStyle name="Heading 4 5" xfId="382"/>
    <cellStyle name="Heading 4 6" xfId="383"/>
    <cellStyle name="Input" xfId="384"/>
    <cellStyle name="Input 2" xfId="385"/>
    <cellStyle name="Input 2 2" xfId="386"/>
    <cellStyle name="Input 2 3" xfId="387"/>
    <cellStyle name="Input 2 4" xfId="388"/>
    <cellStyle name="Input 2_CD 2013" xfId="389"/>
    <cellStyle name="Input 3" xfId="390"/>
    <cellStyle name="Input 4" xfId="391"/>
    <cellStyle name="Input 5" xfId="392"/>
    <cellStyle name="Input 6" xfId="393"/>
    <cellStyle name="Linked Cell" xfId="394"/>
    <cellStyle name="Linked Cell 2" xfId="395"/>
    <cellStyle name="Linked Cell 2 2" xfId="396"/>
    <cellStyle name="Linked Cell 2 3" xfId="397"/>
    <cellStyle name="Linked Cell 2 4" xfId="398"/>
    <cellStyle name="Linked Cell 2_CD 2013" xfId="399"/>
    <cellStyle name="Linked Cell 3" xfId="400"/>
    <cellStyle name="Linked Cell 4" xfId="401"/>
    <cellStyle name="Linked Cell 5" xfId="402"/>
    <cellStyle name="Linked Cell 6" xfId="403"/>
    <cellStyle name="Neutral" xfId="404"/>
    <cellStyle name="Neutral 2" xfId="405"/>
    <cellStyle name="Neutral 2 2" xfId="406"/>
    <cellStyle name="Neutral 2 3" xfId="407"/>
    <cellStyle name="Neutral 2 4" xfId="408"/>
    <cellStyle name="Neutral 2_CD 2013" xfId="409"/>
    <cellStyle name="Neutral 3" xfId="410"/>
    <cellStyle name="Neutral 4" xfId="411"/>
    <cellStyle name="Neutral 5" xfId="412"/>
    <cellStyle name="Neutral 6" xfId="413"/>
    <cellStyle name="Normal 10" xfId="414"/>
    <cellStyle name="Normal 10 2" xfId="415"/>
    <cellStyle name="Normal 11" xfId="416"/>
    <cellStyle name="Normal 12" xfId="417"/>
    <cellStyle name="Normal 2" xfId="418"/>
    <cellStyle name="Normal 2 2" xfId="419"/>
    <cellStyle name="Normal 2 2 2" xfId="420"/>
    <cellStyle name="Normal 2 2 3" xfId="421"/>
    <cellStyle name="Normal 2 3" xfId="422"/>
    <cellStyle name="Normal 2 4" xfId="423"/>
    <cellStyle name="Normal 2 5" xfId="424"/>
    <cellStyle name="Normal 2_CD 2013" xfId="425"/>
    <cellStyle name="Normal 3" xfId="426"/>
    <cellStyle name="Normal 3 2" xfId="427"/>
    <cellStyle name="Normal 3 3" xfId="428"/>
    <cellStyle name="Normal 3 4" xfId="429"/>
    <cellStyle name="Normal 3_CD 2013" xfId="430"/>
    <cellStyle name="Normal 4" xfId="431"/>
    <cellStyle name="Normál 4" xfId="432"/>
    <cellStyle name="Normal 4_Obligatie" xfId="433"/>
    <cellStyle name="Normal 5" xfId="434"/>
    <cellStyle name="Normal 5 2" xfId="435"/>
    <cellStyle name="Normal 6" xfId="436"/>
    <cellStyle name="Normal 6 2" xfId="437"/>
    <cellStyle name="Normal 7" xfId="438"/>
    <cellStyle name="Normal 7 2" xfId="439"/>
    <cellStyle name="Normal 8" xfId="440"/>
    <cellStyle name="Normal 8 2" xfId="441"/>
    <cellStyle name="Normal 9" xfId="442"/>
    <cellStyle name="Normal 9 2" xfId="443"/>
    <cellStyle name="Note" xfId="444"/>
    <cellStyle name="Note 2" xfId="445"/>
    <cellStyle name="Note 2 2" xfId="446"/>
    <cellStyle name="Note 2 3" xfId="447"/>
    <cellStyle name="Note 2 4" xfId="448"/>
    <cellStyle name="Note 2 5" xfId="449"/>
    <cellStyle name="Note 2_CD 2013" xfId="450"/>
    <cellStyle name="Note 3" xfId="451"/>
    <cellStyle name="Note 4" xfId="452"/>
    <cellStyle name="Note 5" xfId="453"/>
    <cellStyle name="Note 6" xfId="454"/>
    <cellStyle name="Output" xfId="455"/>
    <cellStyle name="Output 2" xfId="456"/>
    <cellStyle name="Output 2 2" xfId="457"/>
    <cellStyle name="Output 2 3" xfId="458"/>
    <cellStyle name="Output 2 4" xfId="459"/>
    <cellStyle name="Output 2_CD 2013" xfId="460"/>
    <cellStyle name="Output 3" xfId="461"/>
    <cellStyle name="Output 4" xfId="462"/>
    <cellStyle name="Output 5" xfId="463"/>
    <cellStyle name="Output 6" xfId="464"/>
    <cellStyle name="Percent" xfId="465"/>
    <cellStyle name="Percent 2" xfId="466"/>
    <cellStyle name="Procent 2" xfId="467"/>
    <cellStyle name="Procent 2 2" xfId="468"/>
    <cellStyle name="SAPBEXaggData" xfId="469"/>
    <cellStyle name="SAPBEXaggItem" xfId="470"/>
    <cellStyle name="SAPBEXchaText" xfId="471"/>
    <cellStyle name="SAPBEXstdData" xfId="472"/>
    <cellStyle name="SAPBEXstdItem" xfId="473"/>
    <cellStyle name="SAPBEXstdItemX" xfId="474"/>
    <cellStyle name="Simbol_monetar_Raport ZILNIC d.n.g." xfId="475"/>
    <cellStyle name="Standard_MIP Production Oil, Gas &amp; Ngl" xfId="476"/>
    <cellStyle name="Style 1_SRM_Transgaz" xfId="477"/>
    <cellStyle name="Title" xfId="478"/>
    <cellStyle name="Title 2" xfId="479"/>
    <cellStyle name="Title 2 2" xfId="480"/>
    <cellStyle name="Title 2 3" xfId="481"/>
    <cellStyle name="Title 2 4" xfId="482"/>
    <cellStyle name="Title 2_CD 2013" xfId="483"/>
    <cellStyle name="Title 3" xfId="484"/>
    <cellStyle name="Title 4" xfId="485"/>
    <cellStyle name="Title 5" xfId="486"/>
    <cellStyle name="Title 6" xfId="487"/>
    <cellStyle name="Total" xfId="488"/>
    <cellStyle name="Total 2" xfId="489"/>
    <cellStyle name="Total 2 2" xfId="490"/>
    <cellStyle name="Total 2 3" xfId="491"/>
    <cellStyle name="Total 2 4" xfId="492"/>
    <cellStyle name="Total 2_CD 2013" xfId="493"/>
    <cellStyle name="Total 3" xfId="494"/>
    <cellStyle name="Total 4" xfId="495"/>
    <cellStyle name="Total 5" xfId="496"/>
    <cellStyle name="Total 6" xfId="497"/>
    <cellStyle name="Virgulă_Raport ZILNIC d.n.g." xfId="498"/>
    <cellStyle name="Warning Text" xfId="499"/>
    <cellStyle name="Warning Text 2" xfId="500"/>
    <cellStyle name="Warning Text 2 2" xfId="501"/>
    <cellStyle name="Warning Text 2 3" xfId="502"/>
    <cellStyle name="Warning Text 2 4" xfId="503"/>
    <cellStyle name="Warning Text 2_CD 2013" xfId="504"/>
    <cellStyle name="Warning Text 3" xfId="505"/>
    <cellStyle name="Warning Text 4" xfId="506"/>
    <cellStyle name="Warning Text 5" xfId="507"/>
    <cellStyle name="Warning Text 6" xfId="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1" max="1" width="9.140625" style="3" customWidth="1"/>
    <col min="2" max="2" width="23.00390625" style="3" bestFit="1" customWidth="1"/>
    <col min="3" max="3" width="14.00390625" style="3" customWidth="1"/>
    <col min="4" max="4" width="12.7109375" style="3" bestFit="1" customWidth="1"/>
    <col min="5" max="6" width="9.140625" style="3" customWidth="1"/>
    <col min="7" max="7" width="12.421875" style="3" customWidth="1"/>
    <col min="8" max="8" width="14.00390625" style="3" customWidth="1"/>
    <col min="9" max="10" width="9.140625" style="3" customWidth="1"/>
    <col min="11" max="12" width="12.7109375" style="3" bestFit="1" customWidth="1"/>
    <col min="13" max="13" width="9.140625" style="3" customWidth="1"/>
    <col min="14" max="14" width="12.7109375" style="3" bestFit="1" customWidth="1"/>
    <col min="15" max="16" width="9.140625" style="3" customWidth="1"/>
    <col min="17" max="17" width="12.7109375" style="3" bestFit="1" customWidth="1"/>
    <col min="18" max="16384" width="9.140625" style="3" customWidth="1"/>
  </cols>
  <sheetData>
    <row r="1" ht="15">
      <c r="B1" s="1" t="s">
        <v>77</v>
      </c>
    </row>
    <row r="2" ht="15">
      <c r="C2" s="4"/>
    </row>
    <row r="3" spans="2:10" ht="36.75" customHeight="1">
      <c r="B3" s="41" t="s">
        <v>65</v>
      </c>
      <c r="C3" s="41"/>
      <c r="D3" s="41"/>
      <c r="E3" s="41"/>
      <c r="F3" s="41"/>
      <c r="G3" s="41"/>
      <c r="H3" s="41"/>
      <c r="I3" s="41"/>
      <c r="J3" s="41"/>
    </row>
    <row r="4" spans="2:10" ht="15.75" customHeight="1">
      <c r="B4" s="38">
        <f>furnizori!E67+furnizori!O70</f>
        <v>2408208.1110000005</v>
      </c>
      <c r="C4" s="8" t="s">
        <v>38</v>
      </c>
      <c r="D4" s="8"/>
      <c r="E4" s="8"/>
      <c r="F4" s="8"/>
      <c r="G4" s="8"/>
      <c r="H4" s="8"/>
      <c r="I4" s="8"/>
      <c r="J4" s="8"/>
    </row>
    <row r="5" spans="3:16" ht="15">
      <c r="C5" s="18"/>
      <c r="D5" s="5"/>
      <c r="E5" s="7"/>
      <c r="F5" s="4"/>
      <c r="G5" s="47"/>
      <c r="H5" s="47"/>
      <c r="I5" s="19"/>
      <c r="J5" s="19"/>
      <c r="K5" s="19"/>
      <c r="L5" s="19"/>
      <c r="M5" s="19"/>
      <c r="N5" s="19"/>
      <c r="O5" s="19"/>
      <c r="P5" s="19"/>
    </row>
    <row r="6" spans="2:16" ht="15">
      <c r="B6" s="4"/>
      <c r="G6" s="19"/>
      <c r="H6" s="19"/>
      <c r="I6" s="19"/>
      <c r="J6" s="19"/>
      <c r="K6" s="48"/>
      <c r="L6" s="19"/>
      <c r="M6" s="19"/>
      <c r="N6" s="19"/>
      <c r="O6" s="19"/>
      <c r="P6" s="19"/>
    </row>
    <row r="7" spans="2:17" ht="15">
      <c r="B7" s="3" t="s">
        <v>4</v>
      </c>
      <c r="C7" s="18"/>
      <c r="D7" s="5">
        <v>859511.703</v>
      </c>
      <c r="E7" s="3" t="s">
        <v>0</v>
      </c>
      <c r="F7" s="39"/>
      <c r="G7" s="47"/>
      <c r="H7" s="47"/>
      <c r="I7" s="19"/>
      <c r="J7" s="19"/>
      <c r="K7" s="47"/>
      <c r="L7" s="49"/>
      <c r="M7" s="19"/>
      <c r="N7" s="50"/>
      <c r="O7" s="19"/>
      <c r="P7" s="19"/>
      <c r="Q7" s="4"/>
    </row>
    <row r="8" spans="3:17" ht="15">
      <c r="C8" s="18"/>
      <c r="D8" s="5"/>
      <c r="F8" s="39"/>
      <c r="G8" s="19"/>
      <c r="H8" s="47"/>
      <c r="I8" s="19"/>
      <c r="J8" s="19"/>
      <c r="K8" s="47"/>
      <c r="L8" s="49"/>
      <c r="M8" s="19"/>
      <c r="N8" s="50"/>
      <c r="O8" s="19"/>
      <c r="P8" s="19"/>
      <c r="Q8" s="4"/>
    </row>
    <row r="9" spans="2:17" ht="15">
      <c r="B9" s="3" t="s">
        <v>3</v>
      </c>
      <c r="C9" s="18"/>
      <c r="D9" s="5">
        <v>1371072.537</v>
      </c>
      <c r="E9" s="3" t="s">
        <v>0</v>
      </c>
      <c r="F9" s="39"/>
      <c r="G9" s="47"/>
      <c r="H9" s="47"/>
      <c r="I9" s="19"/>
      <c r="J9" s="19"/>
      <c r="K9" s="47"/>
      <c r="L9" s="49"/>
      <c r="M9" s="19"/>
      <c r="N9" s="50"/>
      <c r="O9" s="19"/>
      <c r="P9" s="19"/>
      <c r="Q9" s="4"/>
    </row>
    <row r="10" spans="3:17" ht="15">
      <c r="C10" s="18"/>
      <c r="D10" s="5"/>
      <c r="F10" s="39"/>
      <c r="G10" s="19"/>
      <c r="H10" s="47"/>
      <c r="I10" s="19"/>
      <c r="J10" s="19"/>
      <c r="K10" s="47"/>
      <c r="L10" s="49"/>
      <c r="M10" s="19"/>
      <c r="N10" s="50"/>
      <c r="O10" s="19"/>
      <c r="P10" s="19"/>
      <c r="Q10" s="4"/>
    </row>
    <row r="11" spans="2:17" ht="15">
      <c r="B11" s="3" t="s">
        <v>34</v>
      </c>
      <c r="C11" s="18"/>
      <c r="D11" s="5">
        <v>119321.465</v>
      </c>
      <c r="E11" s="3" t="s">
        <v>0</v>
      </c>
      <c r="F11" s="39"/>
      <c r="G11" s="47"/>
      <c r="H11" s="47"/>
      <c r="I11" s="19"/>
      <c r="J11" s="19"/>
      <c r="K11" s="47"/>
      <c r="L11" s="49"/>
      <c r="M11" s="19"/>
      <c r="N11" s="50"/>
      <c r="O11" s="19"/>
      <c r="P11" s="19"/>
      <c r="Q11" s="4"/>
    </row>
    <row r="12" spans="3:17" ht="15">
      <c r="C12" s="18"/>
      <c r="D12" s="5"/>
      <c r="F12" s="39"/>
      <c r="G12" s="19"/>
      <c r="H12" s="47"/>
      <c r="I12" s="19"/>
      <c r="J12" s="19"/>
      <c r="K12" s="47"/>
      <c r="L12" s="49"/>
      <c r="M12" s="19"/>
      <c r="N12" s="50"/>
      <c r="O12" s="19"/>
      <c r="P12" s="19"/>
      <c r="Q12" s="23"/>
    </row>
    <row r="13" spans="2:17" ht="15">
      <c r="B13" s="3" t="s">
        <v>2</v>
      </c>
      <c r="C13" s="18"/>
      <c r="D13" s="5">
        <v>3025.174</v>
      </c>
      <c r="E13" s="3" t="s">
        <v>0</v>
      </c>
      <c r="F13" s="39"/>
      <c r="G13" s="47"/>
      <c r="H13" s="47"/>
      <c r="I13" s="19"/>
      <c r="J13" s="19"/>
      <c r="K13" s="47"/>
      <c r="L13" s="49"/>
      <c r="M13" s="19"/>
      <c r="N13" s="50"/>
      <c r="O13" s="19"/>
      <c r="P13" s="19"/>
      <c r="Q13" s="4"/>
    </row>
    <row r="14" spans="3:17" ht="15">
      <c r="C14" s="18"/>
      <c r="D14" s="5"/>
      <c r="F14" s="39"/>
      <c r="G14" s="19"/>
      <c r="H14" s="47"/>
      <c r="I14" s="19"/>
      <c r="J14" s="19"/>
      <c r="K14" s="47"/>
      <c r="L14" s="49"/>
      <c r="M14" s="19"/>
      <c r="N14" s="50"/>
      <c r="O14" s="19"/>
      <c r="P14" s="19"/>
      <c r="Q14" s="4"/>
    </row>
    <row r="15" spans="2:17" ht="15">
      <c r="B15" s="3" t="s">
        <v>1</v>
      </c>
      <c r="C15" s="18"/>
      <c r="D15" s="5">
        <v>849.679</v>
      </c>
      <c r="E15" s="3" t="s">
        <v>0</v>
      </c>
      <c r="F15" s="39"/>
      <c r="G15" s="47"/>
      <c r="H15" s="47"/>
      <c r="I15" s="19"/>
      <c r="J15" s="19"/>
      <c r="K15" s="47"/>
      <c r="L15" s="49"/>
      <c r="M15" s="19"/>
      <c r="N15" s="50"/>
      <c r="O15" s="19"/>
      <c r="P15" s="19"/>
      <c r="Q15" s="4"/>
    </row>
    <row r="16" spans="3:17" ht="15">
      <c r="C16" s="18"/>
      <c r="F16" s="39"/>
      <c r="G16" s="19"/>
      <c r="H16" s="47"/>
      <c r="I16" s="19"/>
      <c r="J16" s="19"/>
      <c r="K16" s="47"/>
      <c r="L16" s="49"/>
      <c r="M16" s="19"/>
      <c r="N16" s="50"/>
      <c r="O16" s="19"/>
      <c r="P16" s="19"/>
      <c r="Q16" s="4"/>
    </row>
    <row r="17" spans="2:16" ht="15">
      <c r="B17" s="3" t="s">
        <v>39</v>
      </c>
      <c r="C17" s="18"/>
      <c r="D17" s="5">
        <v>54427.553</v>
      </c>
      <c r="E17" s="3" t="s">
        <v>0</v>
      </c>
      <c r="F17" s="39"/>
      <c r="G17" s="47"/>
      <c r="H17" s="47"/>
      <c r="I17" s="19"/>
      <c r="J17" s="19"/>
      <c r="K17" s="47"/>
      <c r="L17" s="49"/>
      <c r="M17" s="19"/>
      <c r="N17" s="50"/>
      <c r="O17" s="19"/>
      <c r="P17" s="19"/>
    </row>
    <row r="18" spans="3:16" ht="15">
      <c r="C18" s="18"/>
      <c r="D18" s="40">
        <f>B4-D7-D9-D11-D13-D15-D17</f>
        <v>5.165929906070232E-10</v>
      </c>
      <c r="F18" s="7"/>
      <c r="G18" s="19"/>
      <c r="H18" s="47"/>
      <c r="I18" s="19"/>
      <c r="J18" s="19"/>
      <c r="K18" s="19"/>
      <c r="L18" s="49"/>
      <c r="M18" s="19"/>
      <c r="N18" s="19"/>
      <c r="O18" s="19"/>
      <c r="P18" s="19"/>
    </row>
    <row r="19" spans="7:16" ht="15"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7:16" ht="15"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4:16" ht="15">
      <c r="D21" s="4"/>
      <c r="G21" s="19"/>
      <c r="H21" s="47"/>
      <c r="I21" s="19"/>
      <c r="J21" s="19"/>
      <c r="K21" s="19"/>
      <c r="L21" s="19"/>
      <c r="M21" s="19"/>
      <c r="N21" s="19"/>
      <c r="O21" s="19"/>
      <c r="P21" s="19"/>
    </row>
    <row r="22" spans="7:16" ht="15">
      <c r="G22" s="19"/>
      <c r="H22" s="19"/>
      <c r="I22" s="19"/>
      <c r="J22" s="19"/>
      <c r="K22" s="19"/>
      <c r="L22" s="19"/>
      <c r="M22" s="19"/>
      <c r="N22" s="19"/>
      <c r="O22" s="19"/>
      <c r="P22" s="19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2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4.57421875" style="3" customWidth="1"/>
    <col min="2" max="3" width="9.140625" style="3" customWidth="1"/>
    <col min="4" max="4" width="14.28125" style="3" customWidth="1"/>
    <col min="5" max="5" width="14.00390625" style="3" customWidth="1"/>
    <col min="6" max="6" width="14.28125" style="3" customWidth="1"/>
    <col min="7" max="7" width="6.7109375" style="3" customWidth="1"/>
    <col min="8" max="13" width="9.140625" style="3" customWidth="1"/>
    <col min="14" max="14" width="9.57421875" style="3" customWidth="1"/>
    <col min="15" max="15" width="12.7109375" style="3" bestFit="1" customWidth="1"/>
    <col min="16" max="16384" width="9.140625" style="3" customWidth="1"/>
  </cols>
  <sheetData>
    <row r="2" spans="2:7" ht="15" customHeight="1">
      <c r="B2" s="1" t="s">
        <v>78</v>
      </c>
      <c r="C2" s="2"/>
      <c r="D2" s="2"/>
      <c r="E2" s="2"/>
      <c r="F2" s="2"/>
      <c r="G2" s="2"/>
    </row>
    <row r="3" spans="2:17" ht="15" customHeight="1">
      <c r="B3" s="1"/>
      <c r="C3" s="2"/>
      <c r="D3" s="2"/>
      <c r="E3" s="2"/>
      <c r="F3" s="2"/>
      <c r="G3" s="2"/>
      <c r="K3" s="37"/>
      <c r="L3" s="37"/>
      <c r="M3" s="37"/>
      <c r="N3" s="37"/>
      <c r="O3" s="37"/>
      <c r="P3" s="37"/>
      <c r="Q3" s="37"/>
    </row>
    <row r="4" spans="2:17" ht="31.5" customHeight="1">
      <c r="B4" s="44" t="s">
        <v>76</v>
      </c>
      <c r="C4" s="45"/>
      <c r="D4" s="45"/>
      <c r="E4" s="45"/>
      <c r="F4" s="45"/>
      <c r="G4" s="45"/>
      <c r="H4" s="8"/>
      <c r="K4" s="42" t="s">
        <v>75</v>
      </c>
      <c r="L4" s="42"/>
      <c r="M4" s="42"/>
      <c r="N4" s="42"/>
      <c r="O4" s="42"/>
      <c r="P4" s="42"/>
      <c r="Q4" s="42"/>
    </row>
    <row r="5" spans="2:16" ht="15">
      <c r="B5" s="2"/>
      <c r="C5" s="2"/>
      <c r="D5" s="2"/>
      <c r="E5" s="9" t="s">
        <v>0</v>
      </c>
      <c r="F5" s="9"/>
      <c r="G5" s="2"/>
      <c r="K5" s="2"/>
      <c r="L5" s="2"/>
      <c r="M5" s="2"/>
      <c r="O5" s="9" t="s">
        <v>0</v>
      </c>
      <c r="P5" s="2"/>
    </row>
    <row r="6" spans="2:16" ht="15">
      <c r="B6" s="2"/>
      <c r="C6" s="2"/>
      <c r="D6" s="2"/>
      <c r="E6" s="26" t="s">
        <v>32</v>
      </c>
      <c r="F6" s="26"/>
      <c r="G6" s="2"/>
      <c r="K6" s="2"/>
      <c r="L6" s="2"/>
      <c r="M6" s="2"/>
      <c r="O6" s="26" t="s">
        <v>32</v>
      </c>
      <c r="P6" s="2"/>
    </row>
    <row r="7" spans="2:16" ht="15">
      <c r="B7" s="10" t="s">
        <v>40</v>
      </c>
      <c r="C7" s="11"/>
      <c r="D7" s="11"/>
      <c r="E7" s="46">
        <v>0</v>
      </c>
      <c r="F7" s="25"/>
      <c r="G7" s="2"/>
      <c r="K7" s="10" t="s">
        <v>40</v>
      </c>
      <c r="L7" s="11"/>
      <c r="M7" s="11"/>
      <c r="N7" s="27"/>
      <c r="O7" s="4"/>
      <c r="P7" s="2"/>
    </row>
    <row r="8" spans="2:11" ht="15">
      <c r="B8" s="10" t="s">
        <v>66</v>
      </c>
      <c r="C8" s="11"/>
      <c r="D8" s="11"/>
      <c r="E8" s="46">
        <v>31.315</v>
      </c>
      <c r="F8" s="25"/>
      <c r="G8" s="2"/>
      <c r="K8" s="10" t="s">
        <v>66</v>
      </c>
    </row>
    <row r="9" spans="2:16" ht="15">
      <c r="B9" s="12" t="s">
        <v>5</v>
      </c>
      <c r="C9" s="12"/>
      <c r="D9" s="12"/>
      <c r="E9" s="46">
        <v>841.627</v>
      </c>
      <c r="F9" s="25"/>
      <c r="G9" s="2"/>
      <c r="K9" s="12" t="s">
        <v>5</v>
      </c>
      <c r="L9" s="12"/>
      <c r="M9" s="12"/>
      <c r="N9" s="27"/>
      <c r="O9" s="25"/>
      <c r="P9" s="2"/>
    </row>
    <row r="10" spans="2:16" ht="15">
      <c r="B10" s="10" t="s">
        <v>60</v>
      </c>
      <c r="C10" s="11"/>
      <c r="D10" s="11"/>
      <c r="E10" s="46">
        <v>703.632</v>
      </c>
      <c r="F10" s="25"/>
      <c r="G10" s="23"/>
      <c r="K10" s="10" t="s">
        <v>60</v>
      </c>
      <c r="L10" s="11"/>
      <c r="M10" s="11"/>
      <c r="N10" s="27"/>
      <c r="O10" s="25"/>
      <c r="P10" s="2"/>
    </row>
    <row r="11" spans="2:16" ht="15">
      <c r="B11" s="10" t="s">
        <v>41</v>
      </c>
      <c r="C11" s="11"/>
      <c r="D11" s="11"/>
      <c r="E11" s="46">
        <v>3115.613</v>
      </c>
      <c r="F11" s="25"/>
      <c r="G11" s="2"/>
      <c r="K11" s="12" t="s">
        <v>41</v>
      </c>
      <c r="L11" s="12"/>
      <c r="M11" s="12"/>
      <c r="N11" s="27"/>
      <c r="O11" s="25"/>
      <c r="P11" s="2"/>
    </row>
    <row r="12" spans="2:16" ht="15">
      <c r="B12" s="43" t="s">
        <v>6</v>
      </c>
      <c r="C12" s="43"/>
      <c r="D12" s="43"/>
      <c r="E12" s="46">
        <v>784.687</v>
      </c>
      <c r="F12" s="25"/>
      <c r="G12" s="2"/>
      <c r="K12" s="12" t="s">
        <v>6</v>
      </c>
      <c r="L12" s="12"/>
      <c r="M12" s="12"/>
      <c r="N12" s="27"/>
      <c r="O12" s="25"/>
      <c r="P12" s="2"/>
    </row>
    <row r="13" spans="2:16" ht="15">
      <c r="B13" s="10" t="s">
        <v>42</v>
      </c>
      <c r="C13" s="11"/>
      <c r="D13" s="11"/>
      <c r="E13" s="46">
        <v>11784.577</v>
      </c>
      <c r="F13" s="25"/>
      <c r="G13" s="2"/>
      <c r="K13" s="10" t="s">
        <v>42</v>
      </c>
      <c r="L13" s="11"/>
      <c r="M13" s="11"/>
      <c r="N13" s="27"/>
      <c r="O13" s="25"/>
      <c r="P13" s="2"/>
    </row>
    <row r="14" spans="2:16" ht="15">
      <c r="B14" s="10" t="s">
        <v>43</v>
      </c>
      <c r="C14" s="11"/>
      <c r="D14" s="11"/>
      <c r="E14" s="46">
        <v>347.81999999999994</v>
      </c>
      <c r="F14" s="25"/>
      <c r="G14" s="2"/>
      <c r="K14" s="12" t="s">
        <v>43</v>
      </c>
      <c r="L14" s="34"/>
      <c r="M14" s="34"/>
      <c r="N14" s="27"/>
      <c r="O14" s="25"/>
      <c r="P14" s="2"/>
    </row>
    <row r="15" spans="2:16" ht="15">
      <c r="B15" s="12" t="s">
        <v>44</v>
      </c>
      <c r="C15" s="12"/>
      <c r="D15" s="12"/>
      <c r="E15" s="46">
        <v>403.944</v>
      </c>
      <c r="F15" s="25"/>
      <c r="G15" s="2"/>
      <c r="K15" s="12" t="s">
        <v>44</v>
      </c>
      <c r="L15" s="12"/>
      <c r="M15" s="12"/>
      <c r="N15" s="27"/>
      <c r="O15" s="25"/>
      <c r="P15" s="2"/>
    </row>
    <row r="16" spans="2:16" ht="15">
      <c r="B16" s="10" t="s">
        <v>45</v>
      </c>
      <c r="C16" s="10"/>
      <c r="D16" s="10"/>
      <c r="E16" s="46">
        <v>532.513</v>
      </c>
      <c r="F16" s="25"/>
      <c r="G16" s="2"/>
      <c r="H16" s="4"/>
      <c r="K16" s="12" t="s">
        <v>45</v>
      </c>
      <c r="L16" s="12"/>
      <c r="M16" s="12"/>
      <c r="N16" s="27"/>
      <c r="O16" s="25"/>
      <c r="P16" s="2"/>
    </row>
    <row r="17" spans="2:16" ht="15">
      <c r="B17" s="43" t="s">
        <v>7</v>
      </c>
      <c r="C17" s="43"/>
      <c r="D17" s="43"/>
      <c r="E17" s="46">
        <v>8352.256</v>
      </c>
      <c r="F17" s="25"/>
      <c r="G17" s="2"/>
      <c r="K17" s="12" t="s">
        <v>7</v>
      </c>
      <c r="L17" s="12"/>
      <c r="M17" s="12"/>
      <c r="N17" s="27"/>
      <c r="O17" s="25"/>
      <c r="P17" s="2"/>
    </row>
    <row r="18" spans="1:16" ht="15">
      <c r="A18" s="4"/>
      <c r="B18" s="10" t="s">
        <v>46</v>
      </c>
      <c r="C18" s="10"/>
      <c r="D18" s="10"/>
      <c r="E18" s="46">
        <v>5930.337</v>
      </c>
      <c r="F18" s="25"/>
      <c r="G18" s="2"/>
      <c r="K18" s="12" t="s">
        <v>46</v>
      </c>
      <c r="L18" s="12"/>
      <c r="M18" s="12"/>
      <c r="N18" s="27"/>
      <c r="O18" s="25"/>
      <c r="P18" s="2"/>
    </row>
    <row r="19" spans="1:16" ht="15">
      <c r="A19" s="4"/>
      <c r="B19" s="10" t="s">
        <v>70</v>
      </c>
      <c r="C19" s="10"/>
      <c r="D19" s="10"/>
      <c r="E19" s="46">
        <v>6.421</v>
      </c>
      <c r="F19" s="25"/>
      <c r="G19" s="2"/>
      <c r="K19" s="12" t="s">
        <v>70</v>
      </c>
      <c r="L19" s="12"/>
      <c r="M19" s="12"/>
      <c r="N19" s="27"/>
      <c r="O19" s="25"/>
      <c r="P19" s="2"/>
    </row>
    <row r="20" spans="2:16" ht="15">
      <c r="B20" s="10" t="s">
        <v>8</v>
      </c>
      <c r="C20" s="10"/>
      <c r="D20" s="10"/>
      <c r="E20" s="46">
        <v>162.259</v>
      </c>
      <c r="F20" s="25"/>
      <c r="G20" s="2"/>
      <c r="K20" s="12" t="s">
        <v>8</v>
      </c>
      <c r="L20" s="12"/>
      <c r="M20" s="12"/>
      <c r="N20" s="27"/>
      <c r="O20" s="25"/>
      <c r="P20" s="2"/>
    </row>
    <row r="21" spans="2:16" ht="15">
      <c r="B21" s="10" t="s">
        <v>9</v>
      </c>
      <c r="C21" s="10"/>
      <c r="D21" s="10"/>
      <c r="E21" s="46">
        <v>2833.18</v>
      </c>
      <c r="F21" s="25"/>
      <c r="G21" s="2"/>
      <c r="K21" s="10" t="s">
        <v>9</v>
      </c>
      <c r="L21" s="10"/>
      <c r="M21" s="10"/>
      <c r="N21" s="27"/>
      <c r="O21" s="25"/>
      <c r="P21" s="2"/>
    </row>
    <row r="22" spans="2:16" ht="15">
      <c r="B22" s="10" t="s">
        <v>47</v>
      </c>
      <c r="C22" s="11"/>
      <c r="D22" s="11"/>
      <c r="E22" s="46">
        <v>190615.417</v>
      </c>
      <c r="F22" s="25"/>
      <c r="G22" s="2"/>
      <c r="K22" s="10" t="s">
        <v>47</v>
      </c>
      <c r="L22" s="11"/>
      <c r="M22" s="11"/>
      <c r="N22" s="27"/>
      <c r="O22" s="25"/>
      <c r="P22" s="2"/>
    </row>
    <row r="23" spans="2:16" ht="15">
      <c r="B23" s="10" t="s">
        <v>48</v>
      </c>
      <c r="C23" s="11"/>
      <c r="D23" s="11"/>
      <c r="E23" s="46">
        <v>25153.271</v>
      </c>
      <c r="F23" s="25"/>
      <c r="G23" s="2"/>
      <c r="K23" s="10" t="s">
        <v>48</v>
      </c>
      <c r="L23" s="11"/>
      <c r="M23" s="11"/>
      <c r="N23" s="27"/>
      <c r="O23" s="25"/>
      <c r="P23" s="2"/>
    </row>
    <row r="24" spans="2:16" ht="15">
      <c r="B24" s="10" t="s">
        <v>67</v>
      </c>
      <c r="C24" s="11"/>
      <c r="D24" s="11"/>
      <c r="E24" s="46">
        <v>0</v>
      </c>
      <c r="F24" s="25"/>
      <c r="G24" s="2"/>
      <c r="K24" s="12" t="s">
        <v>67</v>
      </c>
      <c r="L24" s="34"/>
      <c r="M24" s="34"/>
      <c r="N24" s="27"/>
      <c r="O24" s="25"/>
      <c r="P24" s="2"/>
    </row>
    <row r="25" spans="2:16" ht="15">
      <c r="B25" s="10" t="s">
        <v>49</v>
      </c>
      <c r="C25" s="11"/>
      <c r="D25" s="11"/>
      <c r="E25" s="28">
        <v>522352.30799999996</v>
      </c>
      <c r="F25" s="25"/>
      <c r="G25" s="2"/>
      <c r="K25" s="10" t="s">
        <v>49</v>
      </c>
      <c r="L25" s="11"/>
      <c r="M25" s="11"/>
      <c r="N25" s="28"/>
      <c r="O25" s="25">
        <v>160800</v>
      </c>
      <c r="P25" s="2"/>
    </row>
    <row r="26" spans="2:16" ht="15">
      <c r="B26" s="43" t="s">
        <v>50</v>
      </c>
      <c r="C26" s="43"/>
      <c r="D26" s="11"/>
      <c r="E26" s="46">
        <f>1220.212+4.238</f>
        <v>1224.45</v>
      </c>
      <c r="F26" s="36"/>
      <c r="G26" s="2"/>
      <c r="H26" s="4"/>
      <c r="K26" s="11" t="s">
        <v>50</v>
      </c>
      <c r="L26" s="11"/>
      <c r="M26" s="11"/>
      <c r="N26" s="27"/>
      <c r="O26" s="25"/>
      <c r="P26" s="2"/>
    </row>
    <row r="27" spans="2:16" ht="15">
      <c r="B27" s="12" t="s">
        <v>51</v>
      </c>
      <c r="C27" s="12"/>
      <c r="D27" s="11"/>
      <c r="E27" s="46">
        <v>890.242</v>
      </c>
      <c r="F27" s="25"/>
      <c r="G27" s="2"/>
      <c r="K27" s="12" t="s">
        <v>51</v>
      </c>
      <c r="L27" s="34"/>
      <c r="M27" s="34"/>
      <c r="N27" s="27"/>
      <c r="O27" s="25"/>
      <c r="P27" s="2"/>
    </row>
    <row r="28" spans="2:16" ht="15">
      <c r="B28" s="10" t="s">
        <v>73</v>
      </c>
      <c r="C28" s="11"/>
      <c r="D28" s="11"/>
      <c r="E28" s="28">
        <v>674024.391</v>
      </c>
      <c r="F28" s="25"/>
      <c r="G28" s="2"/>
      <c r="H28" s="4"/>
      <c r="K28" s="10" t="s">
        <v>73</v>
      </c>
      <c r="L28" s="11"/>
      <c r="M28" s="11"/>
      <c r="N28" s="28"/>
      <c r="O28" s="25">
        <v>625020</v>
      </c>
      <c r="P28" s="2"/>
    </row>
    <row r="29" spans="2:16" ht="15">
      <c r="B29" s="43" t="s">
        <v>10</v>
      </c>
      <c r="C29" s="43"/>
      <c r="D29" s="43"/>
      <c r="E29" s="46">
        <v>1298.3449999999998</v>
      </c>
      <c r="F29" s="25"/>
      <c r="G29" s="2"/>
      <c r="K29" s="12" t="s">
        <v>10</v>
      </c>
      <c r="L29" s="12"/>
      <c r="M29" s="12"/>
      <c r="N29" s="27"/>
      <c r="O29" s="25"/>
      <c r="P29" s="2"/>
    </row>
    <row r="30" spans="2:16" ht="15">
      <c r="B30" s="12" t="s">
        <v>69</v>
      </c>
      <c r="C30" s="12"/>
      <c r="D30" s="12"/>
      <c r="E30" s="46">
        <v>945.286</v>
      </c>
      <c r="F30" s="25"/>
      <c r="G30" s="2"/>
      <c r="K30" s="12" t="s">
        <v>69</v>
      </c>
      <c r="L30" s="12"/>
      <c r="M30" s="12"/>
      <c r="N30" s="27"/>
      <c r="O30" s="25"/>
      <c r="P30" s="2"/>
    </row>
    <row r="31" spans="2:16" ht="15">
      <c r="B31" s="12" t="s">
        <v>11</v>
      </c>
      <c r="C31" s="12"/>
      <c r="D31" s="11"/>
      <c r="E31" s="46">
        <v>7154.163</v>
      </c>
      <c r="F31" s="25"/>
      <c r="G31" s="2"/>
      <c r="K31" s="12" t="s">
        <v>11</v>
      </c>
      <c r="L31" s="34"/>
      <c r="M31" s="34"/>
      <c r="N31" s="27"/>
      <c r="O31" s="25"/>
      <c r="P31" s="2"/>
    </row>
    <row r="32" spans="2:16" ht="15">
      <c r="B32" s="12" t="s">
        <v>12</v>
      </c>
      <c r="C32" s="12"/>
      <c r="D32" s="11"/>
      <c r="E32" s="46">
        <v>734.044</v>
      </c>
      <c r="F32" s="25"/>
      <c r="G32" s="2"/>
      <c r="K32" s="12" t="s">
        <v>12</v>
      </c>
      <c r="L32" s="34"/>
      <c r="M32" s="34"/>
      <c r="N32" s="27"/>
      <c r="O32" s="25"/>
      <c r="P32" s="2"/>
    </row>
    <row r="33" spans="2:16" ht="15">
      <c r="B33" s="12" t="s">
        <v>13</v>
      </c>
      <c r="C33" s="12"/>
      <c r="D33" s="11"/>
      <c r="E33" s="46">
        <v>18108.275999999998</v>
      </c>
      <c r="F33" s="25"/>
      <c r="G33" s="2"/>
      <c r="K33" s="12" t="s">
        <v>13</v>
      </c>
      <c r="L33" s="12"/>
      <c r="M33" s="11"/>
      <c r="N33" s="27"/>
      <c r="O33" s="25"/>
      <c r="P33" s="2"/>
    </row>
    <row r="34" spans="2:16" ht="15">
      <c r="B34" s="43" t="s">
        <v>14</v>
      </c>
      <c r="C34" s="43"/>
      <c r="D34" s="43"/>
      <c r="E34" s="46">
        <v>6049.235</v>
      </c>
      <c r="F34" s="25"/>
      <c r="G34" s="2"/>
      <c r="H34" s="4"/>
      <c r="K34" s="12" t="s">
        <v>14</v>
      </c>
      <c r="L34" s="12"/>
      <c r="M34" s="12"/>
      <c r="N34" s="27"/>
      <c r="O34" s="25">
        <v>8000</v>
      </c>
      <c r="P34" s="2"/>
    </row>
    <row r="35" spans="2:16" ht="15">
      <c r="B35" s="10" t="s">
        <v>15</v>
      </c>
      <c r="C35" s="11"/>
      <c r="D35" s="11"/>
      <c r="E35" s="46">
        <v>3944.2069999999994</v>
      </c>
      <c r="F35" s="25"/>
      <c r="G35" s="2"/>
      <c r="K35" s="10" t="s">
        <v>15</v>
      </c>
      <c r="L35" s="11"/>
      <c r="M35" s="11"/>
      <c r="N35" s="27"/>
      <c r="O35" s="25"/>
      <c r="P35" s="2"/>
    </row>
    <row r="36" spans="2:16" ht="15">
      <c r="B36" s="10" t="s">
        <v>52</v>
      </c>
      <c r="C36" s="11"/>
      <c r="D36" s="11"/>
      <c r="E36" s="46">
        <v>2732.0660000000003</v>
      </c>
      <c r="F36" s="25"/>
      <c r="G36" s="2"/>
      <c r="K36" s="12" t="s">
        <v>52</v>
      </c>
      <c r="L36" s="34"/>
      <c r="M36" s="34"/>
      <c r="N36" s="27"/>
      <c r="O36" s="25"/>
      <c r="P36" s="2"/>
    </row>
    <row r="37" spans="2:16" ht="15">
      <c r="B37" s="43" t="s">
        <v>16</v>
      </c>
      <c r="C37" s="43"/>
      <c r="D37" s="43"/>
      <c r="E37" s="46">
        <v>336.136</v>
      </c>
      <c r="F37" s="25"/>
      <c r="G37" s="2"/>
      <c r="K37" s="12" t="s">
        <v>16</v>
      </c>
      <c r="L37" s="12"/>
      <c r="M37" s="12"/>
      <c r="N37" s="27"/>
      <c r="O37" s="25"/>
      <c r="P37" s="2"/>
    </row>
    <row r="38" spans="2:16" ht="15">
      <c r="B38" s="12" t="s">
        <v>17</v>
      </c>
      <c r="C38" s="12"/>
      <c r="D38" s="12"/>
      <c r="E38" s="46">
        <v>487.757</v>
      </c>
      <c r="F38" s="25"/>
      <c r="G38" s="2"/>
      <c r="K38" s="12" t="s">
        <v>17</v>
      </c>
      <c r="L38" s="12"/>
      <c r="M38" s="12"/>
      <c r="N38" s="27"/>
      <c r="O38" s="25"/>
      <c r="P38" s="2"/>
    </row>
    <row r="39" spans="2:16" ht="15">
      <c r="B39" s="43" t="s">
        <v>18</v>
      </c>
      <c r="C39" s="43"/>
      <c r="D39" s="43"/>
      <c r="E39" s="46">
        <v>337.559</v>
      </c>
      <c r="F39" s="25"/>
      <c r="G39" s="2"/>
      <c r="H39" s="4"/>
      <c r="K39" s="12" t="s">
        <v>18</v>
      </c>
      <c r="L39" s="12"/>
      <c r="M39" s="12"/>
      <c r="N39" s="27"/>
      <c r="O39" s="25"/>
      <c r="P39" s="2"/>
    </row>
    <row r="40" spans="2:16" ht="15">
      <c r="B40" s="12" t="s">
        <v>19</v>
      </c>
      <c r="C40" s="12"/>
      <c r="D40" s="12"/>
      <c r="E40" s="46">
        <v>4251.62</v>
      </c>
      <c r="F40" s="25"/>
      <c r="G40" s="2"/>
      <c r="K40" s="12" t="s">
        <v>19</v>
      </c>
      <c r="L40" s="12"/>
      <c r="M40" s="12"/>
      <c r="N40" s="27"/>
      <c r="O40" s="25"/>
      <c r="P40" s="2"/>
    </row>
    <row r="41" spans="2:16" ht="15">
      <c r="B41" s="43" t="s">
        <v>20</v>
      </c>
      <c r="C41" s="43"/>
      <c r="D41" s="43"/>
      <c r="E41" s="46">
        <v>200.364</v>
      </c>
      <c r="F41" s="25"/>
      <c r="G41" s="2"/>
      <c r="K41" s="12" t="s">
        <v>20</v>
      </c>
      <c r="L41" s="12"/>
      <c r="M41" s="12"/>
      <c r="N41" s="27"/>
      <c r="O41" s="25"/>
      <c r="P41" s="2"/>
    </row>
    <row r="42" spans="2:11" ht="15">
      <c r="B42" s="12" t="s">
        <v>62</v>
      </c>
      <c r="C42" s="12"/>
      <c r="D42" s="12"/>
      <c r="E42" s="46">
        <v>3.566</v>
      </c>
      <c r="F42" s="25"/>
      <c r="G42" s="2"/>
      <c r="K42" s="12" t="s">
        <v>62</v>
      </c>
    </row>
    <row r="43" spans="2:16" ht="15">
      <c r="B43" s="43" t="s">
        <v>21</v>
      </c>
      <c r="C43" s="43"/>
      <c r="D43" s="43"/>
      <c r="E43" s="46">
        <v>415.178</v>
      </c>
      <c r="F43" s="25"/>
      <c r="G43" s="2"/>
      <c r="H43" s="4"/>
      <c r="K43" s="12" t="s">
        <v>21</v>
      </c>
      <c r="L43" s="12"/>
      <c r="M43" s="12"/>
      <c r="N43" s="27"/>
      <c r="O43" s="25"/>
      <c r="P43" s="2"/>
    </row>
    <row r="44" spans="2:16" ht="15">
      <c r="B44" s="43" t="s">
        <v>22</v>
      </c>
      <c r="C44" s="43"/>
      <c r="D44" s="43"/>
      <c r="E44" s="46">
        <v>513.258</v>
      </c>
      <c r="F44" s="25"/>
      <c r="G44" s="2"/>
      <c r="K44" s="12" t="s">
        <v>22</v>
      </c>
      <c r="L44" s="12"/>
      <c r="M44" s="12"/>
      <c r="N44" s="27"/>
      <c r="O44" s="25"/>
      <c r="P44" s="2"/>
    </row>
    <row r="45" spans="2:16" ht="15">
      <c r="B45" s="12" t="s">
        <v>53</v>
      </c>
      <c r="C45" s="12"/>
      <c r="D45" s="12"/>
      <c r="E45" s="46">
        <v>3965.0280000000002</v>
      </c>
      <c r="F45" s="25"/>
      <c r="G45" s="2"/>
      <c r="K45" s="12" t="s">
        <v>53</v>
      </c>
      <c r="L45" s="12"/>
      <c r="M45" s="12"/>
      <c r="N45" s="27"/>
      <c r="O45" s="25"/>
      <c r="P45" s="2"/>
    </row>
    <row r="46" spans="2:16" ht="15">
      <c r="B46" s="43" t="s">
        <v>23</v>
      </c>
      <c r="C46" s="43"/>
      <c r="D46" s="43"/>
      <c r="E46" s="46">
        <v>3048.286</v>
      </c>
      <c r="F46" s="25"/>
      <c r="G46" s="2"/>
      <c r="K46" s="12" t="s">
        <v>23</v>
      </c>
      <c r="L46" s="12"/>
      <c r="M46" s="12"/>
      <c r="N46" s="27"/>
      <c r="O46" s="25"/>
      <c r="P46" s="2"/>
    </row>
    <row r="47" spans="2:16" ht="15">
      <c r="B47" s="10" t="s">
        <v>24</v>
      </c>
      <c r="C47" s="11"/>
      <c r="D47" s="11"/>
      <c r="E47" s="46">
        <v>223.955</v>
      </c>
      <c r="F47" s="25"/>
      <c r="G47" s="2"/>
      <c r="K47" s="12" t="s">
        <v>24</v>
      </c>
      <c r="L47" s="34"/>
      <c r="M47" s="34"/>
      <c r="N47" s="27"/>
      <c r="O47" s="25"/>
      <c r="P47" s="2"/>
    </row>
    <row r="48" spans="2:16" ht="15">
      <c r="B48" s="43" t="s">
        <v>25</v>
      </c>
      <c r="C48" s="43"/>
      <c r="D48" s="43"/>
      <c r="E48" s="46">
        <v>4270.571</v>
      </c>
      <c r="F48" s="25"/>
      <c r="G48" s="2"/>
      <c r="K48" s="12" t="s">
        <v>25</v>
      </c>
      <c r="L48" s="12"/>
      <c r="M48" s="12"/>
      <c r="N48" s="27"/>
      <c r="O48" s="25"/>
      <c r="P48" s="2"/>
    </row>
    <row r="49" spans="2:16" ht="15">
      <c r="B49" s="10" t="s">
        <v>54</v>
      </c>
      <c r="C49" s="11"/>
      <c r="D49" s="11"/>
      <c r="E49" s="46">
        <v>144.519</v>
      </c>
      <c r="F49" s="25"/>
      <c r="G49" s="2"/>
      <c r="K49" s="10" t="s">
        <v>54</v>
      </c>
      <c r="L49" s="11"/>
      <c r="M49" s="11"/>
      <c r="N49" s="27"/>
      <c r="O49" s="25"/>
      <c r="P49" s="2"/>
    </row>
    <row r="50" spans="2:16" ht="15">
      <c r="B50" s="10" t="s">
        <v>63</v>
      </c>
      <c r="C50" s="11"/>
      <c r="D50" s="11"/>
      <c r="E50" s="46">
        <v>8951.407000000001</v>
      </c>
      <c r="F50" s="25"/>
      <c r="G50" s="2"/>
      <c r="K50" s="10" t="s">
        <v>63</v>
      </c>
      <c r="P50" s="2"/>
    </row>
    <row r="51" spans="2:16" ht="15">
      <c r="B51" s="10" t="s">
        <v>55</v>
      </c>
      <c r="C51" s="11"/>
      <c r="D51" s="11"/>
      <c r="E51" s="46">
        <v>10284.234999999999</v>
      </c>
      <c r="F51" s="25"/>
      <c r="G51" s="2"/>
      <c r="K51" s="12" t="s">
        <v>55</v>
      </c>
      <c r="L51" s="34"/>
      <c r="M51" s="34"/>
      <c r="N51" s="27"/>
      <c r="O51" s="25"/>
      <c r="P51" s="2"/>
    </row>
    <row r="52" spans="2:16" ht="15">
      <c r="B52" s="10" t="s">
        <v>26</v>
      </c>
      <c r="C52" s="11"/>
      <c r="D52" s="11"/>
      <c r="E52" s="46">
        <v>238.06300000000002</v>
      </c>
      <c r="F52" s="25"/>
      <c r="G52" s="2"/>
      <c r="H52" s="4"/>
      <c r="K52" s="10" t="s">
        <v>26</v>
      </c>
      <c r="L52" s="11"/>
      <c r="M52" s="11"/>
      <c r="N52" s="27"/>
      <c r="O52" s="25"/>
      <c r="P52" s="2"/>
    </row>
    <row r="53" spans="2:16" ht="15">
      <c r="B53" s="43" t="s">
        <v>27</v>
      </c>
      <c r="C53" s="43"/>
      <c r="D53" s="43"/>
      <c r="E53" s="46">
        <v>1865.391</v>
      </c>
      <c r="F53" s="25"/>
      <c r="G53" s="2"/>
      <c r="K53" s="12" t="s">
        <v>27</v>
      </c>
      <c r="L53" s="12"/>
      <c r="M53" s="12"/>
      <c r="N53" s="27"/>
      <c r="O53" s="25"/>
      <c r="P53" s="2"/>
    </row>
    <row r="54" spans="2:16" ht="15">
      <c r="B54" s="12" t="s">
        <v>71</v>
      </c>
      <c r="C54" s="12"/>
      <c r="D54" s="12"/>
      <c r="E54" s="46">
        <v>4785.781</v>
      </c>
      <c r="F54" s="25"/>
      <c r="G54" s="2"/>
      <c r="K54" s="12" t="s">
        <v>71</v>
      </c>
      <c r="L54" s="12"/>
      <c r="M54" s="12"/>
      <c r="N54" s="27"/>
      <c r="O54" s="25"/>
      <c r="P54" s="2"/>
    </row>
    <row r="55" spans="2:16" ht="15">
      <c r="B55" s="10" t="s">
        <v>59</v>
      </c>
      <c r="C55" s="13"/>
      <c r="D55" s="13"/>
      <c r="E55" s="30">
        <v>22.309</v>
      </c>
      <c r="F55" s="25"/>
      <c r="G55" s="2"/>
      <c r="K55" s="12" t="s">
        <v>59</v>
      </c>
      <c r="L55" s="34"/>
      <c r="M55" s="34"/>
      <c r="N55" s="28"/>
      <c r="O55" s="25"/>
      <c r="P55" s="2"/>
    </row>
    <row r="56" spans="2:16" ht="15">
      <c r="B56" s="10" t="s">
        <v>56</v>
      </c>
      <c r="C56" s="11"/>
      <c r="D56" s="11"/>
      <c r="E56" s="46">
        <v>2.313</v>
      </c>
      <c r="F56" s="25"/>
      <c r="G56" s="2"/>
      <c r="K56" s="12" t="s">
        <v>56</v>
      </c>
      <c r="L56" s="34"/>
      <c r="M56" s="34"/>
      <c r="N56" s="27"/>
      <c r="O56" s="25"/>
      <c r="P56" s="2"/>
    </row>
    <row r="57" spans="2:16" ht="15">
      <c r="B57" s="43" t="s">
        <v>28</v>
      </c>
      <c r="C57" s="43"/>
      <c r="D57" s="43"/>
      <c r="E57" s="46">
        <v>936.461</v>
      </c>
      <c r="F57" s="25"/>
      <c r="G57" s="2"/>
      <c r="H57" s="4"/>
      <c r="K57" s="12" t="s">
        <v>28</v>
      </c>
      <c r="L57" s="12"/>
      <c r="M57" s="12"/>
      <c r="N57" s="27"/>
      <c r="O57" s="25"/>
      <c r="P57" s="2"/>
    </row>
    <row r="58" spans="2:16" ht="15">
      <c r="B58" s="43" t="s">
        <v>68</v>
      </c>
      <c r="C58" s="43"/>
      <c r="D58" s="43"/>
      <c r="E58" s="46">
        <f>972.893+3.771</f>
        <v>976.664</v>
      </c>
      <c r="F58" s="25"/>
      <c r="G58" s="2"/>
      <c r="K58" s="43" t="s">
        <v>68</v>
      </c>
      <c r="L58" s="43"/>
      <c r="M58" s="43"/>
      <c r="N58" s="27"/>
      <c r="O58" s="25"/>
      <c r="P58" s="2"/>
    </row>
    <row r="59" spans="2:16" ht="15">
      <c r="B59" s="12" t="s">
        <v>29</v>
      </c>
      <c r="C59" s="12"/>
      <c r="D59" s="12"/>
      <c r="E59" s="46">
        <v>305.888</v>
      </c>
      <c r="F59" s="25"/>
      <c r="G59" s="2"/>
      <c r="K59" s="12" t="s">
        <v>29</v>
      </c>
      <c r="L59" s="12"/>
      <c r="M59" s="12"/>
      <c r="N59" s="27"/>
      <c r="O59" s="25"/>
      <c r="P59" s="2"/>
    </row>
    <row r="60" spans="2:16" ht="15">
      <c r="B60" s="12" t="s">
        <v>57</v>
      </c>
      <c r="C60" s="12"/>
      <c r="D60" s="12"/>
      <c r="E60" s="46">
        <v>8749.391</v>
      </c>
      <c r="F60" s="25"/>
      <c r="G60" s="2"/>
      <c r="K60" s="12" t="s">
        <v>57</v>
      </c>
      <c r="L60" s="12"/>
      <c r="M60" s="12"/>
      <c r="N60" s="27"/>
      <c r="O60" s="25"/>
      <c r="P60" s="2"/>
    </row>
    <row r="61" spans="2:16" ht="15">
      <c r="B61" s="12" t="s">
        <v>74</v>
      </c>
      <c r="C61" s="12"/>
      <c r="D61" s="12"/>
      <c r="E61" s="46">
        <v>39362.173</v>
      </c>
      <c r="F61" s="25"/>
      <c r="G61" s="2"/>
      <c r="K61" s="12" t="s">
        <v>74</v>
      </c>
      <c r="L61" s="12"/>
      <c r="M61" s="12"/>
      <c r="N61" s="27"/>
      <c r="O61" s="25"/>
      <c r="P61" s="2"/>
    </row>
    <row r="62" spans="2:16" ht="15">
      <c r="B62" s="43" t="s">
        <v>30</v>
      </c>
      <c r="C62" s="43"/>
      <c r="D62" s="43"/>
      <c r="E62" s="46">
        <v>735.24</v>
      </c>
      <c r="F62" s="25"/>
      <c r="G62" s="2"/>
      <c r="K62" s="12" t="s">
        <v>30</v>
      </c>
      <c r="L62" s="12"/>
      <c r="M62" s="12"/>
      <c r="N62" s="27"/>
      <c r="O62" s="25"/>
      <c r="P62" s="2"/>
    </row>
    <row r="63" spans="2:16" ht="15">
      <c r="B63" s="10" t="s">
        <v>31</v>
      </c>
      <c r="C63" s="11"/>
      <c r="D63" s="11"/>
      <c r="E63" s="46">
        <v>2960.869</v>
      </c>
      <c r="F63" s="25"/>
      <c r="G63" s="2"/>
      <c r="K63" s="12" t="s">
        <v>31</v>
      </c>
      <c r="L63" s="34"/>
      <c r="M63" s="34"/>
      <c r="N63" s="27"/>
      <c r="O63" s="25"/>
      <c r="P63" s="2"/>
    </row>
    <row r="64" spans="2:17" ht="15">
      <c r="B64" s="10" t="s">
        <v>58</v>
      </c>
      <c r="C64" s="11"/>
      <c r="D64" s="11"/>
      <c r="E64" s="46">
        <v>11926.714</v>
      </c>
      <c r="F64" s="25"/>
      <c r="G64" s="2"/>
      <c r="K64" s="12" t="s">
        <v>58</v>
      </c>
      <c r="L64" s="34"/>
      <c r="M64" s="34"/>
      <c r="N64" s="27"/>
      <c r="O64" s="25"/>
      <c r="Q64" s="1"/>
    </row>
    <row r="65" spans="2:17" ht="15">
      <c r="B65" s="10" t="s">
        <v>61</v>
      </c>
      <c r="C65" s="11"/>
      <c r="D65" s="11"/>
      <c r="E65" s="46">
        <v>88.286</v>
      </c>
      <c r="F65" s="25"/>
      <c r="G65" s="2"/>
      <c r="K65" s="10" t="s">
        <v>61</v>
      </c>
      <c r="P65" s="1"/>
      <c r="Q65" s="2"/>
    </row>
    <row r="66" spans="2:17" ht="15">
      <c r="B66" s="3" t="s">
        <v>35</v>
      </c>
      <c r="E66" s="28">
        <v>262.244</v>
      </c>
      <c r="F66" s="25"/>
      <c r="K66" s="34" t="s">
        <v>35</v>
      </c>
      <c r="L66" s="34"/>
      <c r="M66" s="34"/>
      <c r="N66" s="28"/>
      <c r="O66" s="25"/>
      <c r="P66" s="2"/>
      <c r="Q66" s="2"/>
    </row>
    <row r="67" spans="4:17" ht="15">
      <c r="D67" s="18" t="s">
        <v>64</v>
      </c>
      <c r="E67" s="15">
        <f>SUM(E7:E66)</f>
        <v>1601707.1080000002</v>
      </c>
      <c r="F67" s="14"/>
      <c r="K67" s="29" t="s">
        <v>37</v>
      </c>
      <c r="L67" s="29"/>
      <c r="M67" s="29"/>
      <c r="N67" s="30"/>
      <c r="O67" s="31"/>
      <c r="P67" s="2"/>
      <c r="Q67" s="2"/>
    </row>
    <row r="68" spans="3:17" ht="15">
      <c r="C68" s="16"/>
      <c r="D68" s="20"/>
      <c r="E68" s="21"/>
      <c r="F68" s="17"/>
      <c r="K68" s="32"/>
      <c r="L68" s="32"/>
      <c r="M68" s="33" t="s">
        <v>36</v>
      </c>
      <c r="N68" s="28"/>
      <c r="O68" s="25">
        <f>1924.8+130+2790</f>
        <v>4844.8</v>
      </c>
      <c r="P68" s="2"/>
      <c r="Q68" s="2"/>
    </row>
    <row r="69" spans="3:17" ht="15">
      <c r="C69" s="16"/>
      <c r="D69" s="20"/>
      <c r="E69" s="35"/>
      <c r="F69" s="17"/>
      <c r="K69" s="32"/>
      <c r="L69" s="32"/>
      <c r="M69" s="33" t="s">
        <v>72</v>
      </c>
      <c r="N69" s="28"/>
      <c r="O69" s="25">
        <v>7836.203</v>
      </c>
      <c r="P69" s="2"/>
      <c r="Q69" s="2"/>
    </row>
    <row r="70" spans="3:17" ht="15">
      <c r="C70" s="16"/>
      <c r="D70" s="20"/>
      <c r="E70" s="22"/>
      <c r="F70" s="24"/>
      <c r="H70" s="4"/>
      <c r="K70" s="32"/>
      <c r="L70" s="32"/>
      <c r="M70" s="1" t="s">
        <v>33</v>
      </c>
      <c r="O70" s="15">
        <f>SUM(O7:O69)</f>
        <v>806501.003</v>
      </c>
      <c r="P70" s="2"/>
      <c r="Q70" s="2"/>
    </row>
    <row r="71" spans="2:17" ht="15">
      <c r="B71" s="1"/>
      <c r="D71" s="19"/>
      <c r="E71" s="19"/>
      <c r="F71" s="4"/>
      <c r="H71" s="4"/>
      <c r="K71" s="32"/>
      <c r="L71" s="32"/>
      <c r="P71" s="2"/>
      <c r="Q71" s="2"/>
    </row>
    <row r="72" spans="2:16" ht="15">
      <c r="B72" s="1"/>
      <c r="H72" s="4"/>
      <c r="K72" s="32"/>
      <c r="L72" s="32"/>
      <c r="P72" s="2"/>
    </row>
    <row r="73" spans="5:12" ht="15">
      <c r="E73" s="4"/>
      <c r="F73" s="4"/>
      <c r="K73" s="32"/>
      <c r="L73" s="32"/>
    </row>
    <row r="74" spans="5:12" ht="15">
      <c r="E74" s="4"/>
      <c r="F74" s="4"/>
      <c r="G74" s="4"/>
      <c r="H74" s="4"/>
      <c r="K74" s="32"/>
      <c r="L74" s="32"/>
    </row>
    <row r="75" spans="5:8" ht="15">
      <c r="E75" s="4"/>
      <c r="F75" s="4"/>
      <c r="G75" s="4"/>
      <c r="H75" s="4"/>
    </row>
    <row r="76" spans="5:8" ht="15">
      <c r="E76" s="4"/>
      <c r="F76" s="4"/>
      <c r="H76" s="4"/>
    </row>
    <row r="77" spans="5:15" ht="15">
      <c r="E77" s="4"/>
      <c r="F77" s="4"/>
      <c r="H77" s="4"/>
      <c r="O77" s="4"/>
    </row>
    <row r="78" spans="5:6" ht="15">
      <c r="E78" s="4"/>
      <c r="F78" s="4"/>
    </row>
    <row r="79" spans="5:6" ht="15">
      <c r="E79" s="4"/>
      <c r="F79" s="4"/>
    </row>
    <row r="80" spans="5:6" ht="15">
      <c r="E80" s="4"/>
      <c r="F80" s="4"/>
    </row>
    <row r="81" spans="5:6" ht="15">
      <c r="E81" s="4"/>
      <c r="F81" s="4"/>
    </row>
    <row r="82" spans="5:6" ht="15">
      <c r="E82" s="4"/>
      <c r="F82" s="4"/>
    </row>
    <row r="83" spans="5:6" ht="15">
      <c r="E83" s="4"/>
      <c r="F83" s="4"/>
    </row>
    <row r="84" spans="5:6" ht="15">
      <c r="E84" s="4"/>
      <c r="F84" s="4"/>
    </row>
    <row r="85" spans="5:6" ht="15">
      <c r="E85" s="4"/>
      <c r="F85" s="4"/>
    </row>
    <row r="86" spans="5:6" ht="15">
      <c r="E86" s="4"/>
      <c r="F86" s="4"/>
    </row>
    <row r="87" spans="5:6" ht="15">
      <c r="E87" s="4"/>
      <c r="F87" s="4"/>
    </row>
    <row r="88" spans="5:6" ht="15">
      <c r="E88" s="4"/>
      <c r="F88" s="4"/>
    </row>
    <row r="89" spans="5:6" ht="15">
      <c r="E89" s="4"/>
      <c r="F89" s="4"/>
    </row>
    <row r="90" spans="5:6" ht="15">
      <c r="E90" s="4"/>
      <c r="F90" s="4"/>
    </row>
    <row r="91" spans="5:6" ht="15">
      <c r="E91" s="4"/>
      <c r="F91" s="4"/>
    </row>
    <row r="92" spans="5:6" ht="15">
      <c r="E92" s="4"/>
      <c r="F92" s="4"/>
    </row>
    <row r="93" spans="5:6" ht="15">
      <c r="E93" s="4"/>
      <c r="F93" s="4"/>
    </row>
    <row r="94" spans="5:6" ht="15">
      <c r="E94" s="4"/>
      <c r="F94" s="4"/>
    </row>
    <row r="95" spans="5:6" ht="15">
      <c r="E95" s="4"/>
      <c r="F95" s="4"/>
    </row>
    <row r="96" spans="5:6" ht="15">
      <c r="E96" s="4"/>
      <c r="F96" s="4"/>
    </row>
    <row r="97" spans="5:6" ht="15" hidden="1">
      <c r="E97" s="4"/>
      <c r="F97" s="4"/>
    </row>
    <row r="98" spans="4:6" ht="15">
      <c r="D98" s="1"/>
      <c r="E98" s="5"/>
      <c r="F98" s="5"/>
    </row>
    <row r="99" spans="5:8" ht="15">
      <c r="E99" s="7"/>
      <c r="F99" s="7"/>
      <c r="H99" s="4"/>
    </row>
    <row r="100" spans="2:6" ht="15">
      <c r="B100" s="6"/>
      <c r="E100" s="7"/>
      <c r="F100" s="7"/>
    </row>
    <row r="101" spans="5:6" ht="15">
      <c r="E101" s="4"/>
      <c r="F101" s="4"/>
    </row>
    <row r="102" spans="5:6" ht="15">
      <c r="E102" s="4"/>
      <c r="F102" s="4"/>
    </row>
    <row r="103" spans="4:6" ht="15">
      <c r="D103" s="6"/>
      <c r="E103" s="7"/>
      <c r="F103" s="7"/>
    </row>
    <row r="104" spans="5:6" ht="15">
      <c r="E104" s="4"/>
      <c r="F104" s="4"/>
    </row>
    <row r="105" spans="5:6" ht="15">
      <c r="E105" s="4"/>
      <c r="F105" s="4"/>
    </row>
    <row r="106" spans="5:6" ht="15">
      <c r="E106" s="4"/>
      <c r="F106" s="4"/>
    </row>
    <row r="107" spans="5:6" ht="15">
      <c r="E107" s="7"/>
      <c r="F107" s="7"/>
    </row>
    <row r="108" spans="5:6" ht="15">
      <c r="E108" s="4"/>
      <c r="F108" s="4"/>
    </row>
    <row r="109" spans="5:6" ht="15">
      <c r="E109" s="4"/>
      <c r="F109" s="4"/>
    </row>
    <row r="110" spans="5:8" ht="15">
      <c r="E110" s="4"/>
      <c r="F110" s="4"/>
      <c r="H110" s="4"/>
    </row>
    <row r="111" spans="5:6" ht="15">
      <c r="E111" s="7"/>
      <c r="F111" s="7"/>
    </row>
    <row r="112" spans="5:6" ht="15">
      <c r="E112" s="4"/>
      <c r="F112" s="4"/>
    </row>
    <row r="113" spans="5:6" ht="15">
      <c r="E113" s="4"/>
      <c r="F113" s="4"/>
    </row>
    <row r="114" spans="5:6" ht="15">
      <c r="E114" s="4"/>
      <c r="F114" s="4"/>
    </row>
    <row r="115" spans="5:6" ht="15">
      <c r="E115" s="7"/>
      <c r="F115" s="7"/>
    </row>
    <row r="117" spans="5:6" ht="15">
      <c r="E117" s="5"/>
      <c r="F117" s="4"/>
    </row>
    <row r="119" spans="5:6" ht="15">
      <c r="E119" s="4"/>
      <c r="F119" s="4"/>
    </row>
    <row r="120" ht="15">
      <c r="E120" s="4"/>
    </row>
    <row r="121" ht="15">
      <c r="E121" s="4"/>
    </row>
    <row r="122" ht="15">
      <c r="E122" s="7"/>
    </row>
  </sheetData>
  <sheetProtection/>
  <mergeCells count="19">
    <mergeCell ref="B17:D17"/>
    <mergeCell ref="B62:D62"/>
    <mergeCell ref="B43:D43"/>
    <mergeCell ref="B46:D46"/>
    <mergeCell ref="B48:D48"/>
    <mergeCell ref="B53:D53"/>
    <mergeCell ref="B57:D57"/>
    <mergeCell ref="B58:D58"/>
    <mergeCell ref="B44:D44"/>
    <mergeCell ref="K4:Q4"/>
    <mergeCell ref="K58:M58"/>
    <mergeCell ref="B12:D12"/>
    <mergeCell ref="B26:C26"/>
    <mergeCell ref="B41:D41"/>
    <mergeCell ref="B34:D34"/>
    <mergeCell ref="B39:D39"/>
    <mergeCell ref="B4:G4"/>
    <mergeCell ref="B37:D37"/>
    <mergeCell ref="B29:D29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Florentina Asandei</cp:lastModifiedBy>
  <dcterms:created xsi:type="dcterms:W3CDTF">2013-04-30T08:59:04Z</dcterms:created>
  <dcterms:modified xsi:type="dcterms:W3CDTF">2016-06-16T12:06:53Z</dcterms:modified>
  <cp:category/>
  <cp:version/>
  <cp:contentType/>
  <cp:contentStatus/>
</cp:coreProperties>
</file>