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T106" i="2" l="1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L107" i="2" l="1"/>
  <c r="B106" i="2" l="1"/>
  <c r="E107" i="2"/>
  <c r="F107" i="2"/>
  <c r="G107" i="2"/>
  <c r="H107" i="2"/>
  <c r="I107" i="2"/>
  <c r="J107" i="2"/>
  <c r="K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D107" i="2" l="1"/>
  <c r="B107" i="2" s="1"/>
</calcChain>
</file>

<file path=xl/sharedStrings.xml><?xml version="1.0" encoding="utf-8"?>
<sst xmlns="http://schemas.openxmlformats.org/spreadsheetml/2006/main" count="1476" uniqueCount="212">
  <si>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</si>
  <si>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</si>
  <si>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</si>
  <si>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</si>
  <si>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</si>
  <si>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</si>
  <si>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</si>
  <si>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</si>
  <si>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</si>
  <si>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</si>
  <si>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</si>
  <si>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</si>
  <si>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</si>
  <si>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</si>
  <si>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</si>
  <si>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</si>
  <si>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</si>
  <si>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</si>
  <si>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</si>
  <si>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</si>
  <si>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</si>
  <si>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</si>
  <si>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</si>
  <si>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</si>
  <si>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</si>
  <si>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</si>
  <si>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</si>
  <si>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</si>
  <si>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</si>
  <si>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</si>
  <si>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</si>
  <si>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</si>
  <si>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</si>
  <si>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</si>
  <si>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</si>
  <si>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</si>
  <si>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</si>
  <si>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</si>
  <si>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</si>
  <si>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</si>
  <si>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</si>
  <si>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</si>
  <si>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</si>
  <si>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</si>
  <si>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</si>
  <si>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</si>
  <si>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</si>
  <si>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</si>
  <si>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</si>
  <si>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</si>
  <si>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</si>
  <si>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</si>
  <si>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</si>
  <si>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</si>
  <si>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</si>
  <si>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</si>
  <si>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</si>
  <si>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</si>
  <si>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</si>
  <si>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</si>
  <si>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</si>
  <si>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</si>
  <si>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</si>
  <si>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</si>
  <si>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</si>
  <si>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</si>
  <si>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</si>
  <si>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</si>
  <si>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</si>
  <si>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</si>
  <si>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</si>
  <si>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</si>
  <si>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</si>
  <si>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</si>
  <si>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</si>
  <si>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</si>
  <si>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</si>
  <si>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</si>
  <si>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</si>
  <si>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</si>
  <si>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</si>
  <si>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</si>
  <si>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</si>
  <si>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</si>
  <si>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</si>
  <si>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</si>
  <si>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</si>
  <si>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</si>
  <si>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</si>
  <si>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</si>
  <si>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</si>
  <si>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</si>
  <si>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</si>
  <si>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</si>
  <si>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</si>
  <si>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</si>
  <si>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</si>
  <si>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</si>
  <si>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</si>
  <si>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</si>
  <si>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</si>
  <si>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</si>
  <si>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</si>
  <si>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</si>
  <si>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</si>
  <si>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</si>
  <si>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</si>
  <si>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</si>
  <si>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</si>
  <si>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</si>
  <si>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</si>
  <si>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</si>
  <si>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</si>
  <si>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</si>
  <si>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</si>
  <si>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</si>
  <si>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</si>
  <si>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</si>
  <si>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</si>
  <si>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</si>
  <si>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</si>
  <si>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</si>
  <si>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TITLUL  DEZECHILIBRELOR  ZILNICE  INITIALE  ALE  UR - OCTOMBRIE  2019</t>
  </si>
  <si>
    <t>excedent</t>
  </si>
  <si>
    <t>ADLERE</t>
  </si>
  <si>
    <t>ADLER ENERGY GmbH</t>
  </si>
  <si>
    <t>ALIVEC</t>
  </si>
  <si>
    <t>ALIVE CAPITAL SRL</t>
  </si>
  <si>
    <t>deficit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</si>
  <si>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</si>
  <si>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</si>
  <si>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</si>
  <si>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</si>
  <si>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</si>
  <si>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</si>
  <si>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</si>
  <si>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</si>
  <si>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</si>
  <si>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</si>
  <si>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</si>
  <si>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</si>
  <si>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</si>
  <si>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</si>
  <si>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</si>
  <si>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AIK ENERGY LTD LONDRA SUC. BUCURESTl</t>
  </si>
  <si>
    <t xml:space="preserve">ENGIE ROMANIA SA </t>
  </si>
  <si>
    <t>ALPHA METAL SA</t>
  </si>
  <si>
    <t>AMARAD DISTRIBUTIE SRL</t>
  </si>
  <si>
    <t>NOVA POWER &amp; GAS SRL</t>
  </si>
  <si>
    <t>AMROMCO ENERGY SRL</t>
  </si>
  <si>
    <t>AZOMURES SA</t>
  </si>
  <si>
    <t>CHEMGAS HOLDING CORPORATION SRL</t>
  </si>
  <si>
    <t>CIS GAZ SA</t>
  </si>
  <si>
    <t>COMPLEXUL ENERGETIC HD SA</t>
  </si>
  <si>
    <t>CONEF GAZ SRL</t>
  </si>
  <si>
    <t>CORDUN GAZ SA</t>
  </si>
  <si>
    <t>CYEB SRL</t>
  </si>
  <si>
    <t>MM DATA SRL</t>
  </si>
  <si>
    <t>DESIGN PROIECT SRL</t>
  </si>
  <si>
    <t>DISTRIGAZ VEST SA</t>
  </si>
  <si>
    <t>DONAU CHEM SRL</t>
  </si>
  <si>
    <t>AXPO ENERGY ROMANIA SA</t>
  </si>
  <si>
    <t>ELECTROCENTRALE CONSTANTA SA</t>
  </si>
  <si>
    <t>ELECTRIC &amp; GAS POWER TRADE SRL</t>
  </si>
  <si>
    <t>ENEL ENERGIE MUNTENIA SA</t>
  </si>
  <si>
    <t>ENERGIA GAS &amp; POWER SRL</t>
  </si>
  <si>
    <t>ENTREX SERVICES SRL</t>
  </si>
  <si>
    <t>EURO SEVEN INDUSTRY SRL</t>
  </si>
  <si>
    <t>FORAJ SONDE SA</t>
  </si>
  <si>
    <t>GAZ EST SA</t>
  </si>
  <si>
    <t>HARGAZ HARGHITA GAZ SA</t>
  </si>
  <si>
    <t>GAZ NORD EST SA</t>
  </si>
  <si>
    <t>GAZ VEST SA</t>
  </si>
  <si>
    <t>GECABUILD SRL</t>
  </si>
  <si>
    <t>GREEN GRID SRL</t>
  </si>
  <si>
    <t>HUNT OIL COMPANY OF ROMANIA SRL</t>
  </si>
  <si>
    <t>INSTANT CONSTRUCT COMPANY SA</t>
  </si>
  <si>
    <t>LORD ENERGY SRL</t>
  </si>
  <si>
    <t>MACIN GAZ SRL</t>
  </si>
  <si>
    <t>MEGACONSTRUCT SA</t>
  </si>
  <si>
    <t>MEHEDINTI GAZ SA</t>
  </si>
  <si>
    <t>MIHOC OIL SRL</t>
  </si>
  <si>
    <t>MODERN CALOR SA</t>
  </si>
  <si>
    <t>NEXT ENERGY DISTRIBUTION SRL</t>
  </si>
  <si>
    <t>NORD GAZ SRL</t>
  </si>
  <si>
    <t>OLIGOPOL SRL</t>
  </si>
  <si>
    <t>PADO GROUP INFRASTRUCTURES SRL</t>
  </si>
  <si>
    <t>PREMIER ENERGY SRL</t>
  </si>
  <si>
    <t>OMV PETROM GAS SRL</t>
  </si>
  <si>
    <t>OMV PETROM SA</t>
  </si>
  <si>
    <t>PRISMA SERV COMPANY SRL</t>
  </si>
  <si>
    <t>PROGAZ P&amp;D SA</t>
  </si>
  <si>
    <t>ENERGY GAS PROVIDER SRL</t>
  </si>
  <si>
    <t>RAFFLES ENERGY  SRL</t>
  </si>
  <si>
    <t>RENOVATIO TRADING SRL</t>
  </si>
  <si>
    <t>RESTART ENERGY ONE SA</t>
  </si>
  <si>
    <t>SAFI-STAR SRL</t>
  </si>
  <si>
    <t>SALGAZ SA</t>
  </si>
  <si>
    <t>SST GRUP TRANSILVANIA SRL</t>
  </si>
  <si>
    <t>STRATUM ENERGY ROMANIA LLC</t>
  </si>
  <si>
    <t>TEHNOLOGICA RADION SRL</t>
  </si>
  <si>
    <t>TERMO CALOR CONFORT SA</t>
  </si>
  <si>
    <t>TETAROM SA</t>
  </si>
  <si>
    <t>TIMGAZ SA</t>
  </si>
  <si>
    <t>TRANSENERGO COM SA</t>
  </si>
  <si>
    <t>TULCEA GAZ SA</t>
  </si>
  <si>
    <t>VEGA 93 SRL</t>
  </si>
  <si>
    <t>VIROMET SA</t>
  </si>
  <si>
    <t>WIEE ROMANIA  SRL</t>
  </si>
  <si>
    <t>WIROM GAS SA</t>
  </si>
  <si>
    <t>FREEPO</t>
  </si>
  <si>
    <t>FREEPOINT COMMODITIES EUROPE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</si>
</sst>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3" fontId="6" fillId="0" borderId="0" xfId="0" applyNumberFormat="1" applyFont="1" applyAlignment="1">
      <alignment horizontal="left"/>
    </xf>
    <xf numFmtId="3" fontId="9" fillId="0" borderId="8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/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0" xfId="0" applyFont="1" applyFill="1"/>
    <xf numFmtId="0" fontId="6" fillId="0" borderId="8" xfId="0" applyFont="1" applyFill="1" applyBorder="1"/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/>
    <xf numFmtId="0" fontId="9" fillId="0" borderId="10" xfId="0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4" fillId="0" borderId="1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2" fillId="0" borderId="4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2" xfId="0" applyFont="1" applyFill="1" applyBorder="1"/>
    <xf numFmtId="0" fontId="9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2" fillId="0" borderId="22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-Oct.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U3">
            <v>-2.9534959999999999</v>
          </cell>
        </row>
        <row r="4">
          <cell r="U4">
            <v>0</v>
          </cell>
        </row>
        <row r="5">
          <cell r="U5">
            <v>0</v>
          </cell>
        </row>
        <row r="6">
          <cell r="U6">
            <v>0</v>
          </cell>
        </row>
        <row r="7">
          <cell r="U7">
            <v>-92.213436999999999</v>
          </cell>
        </row>
        <row r="8">
          <cell r="U8">
            <v>-0.28127099999999999</v>
          </cell>
        </row>
        <row r="9">
          <cell r="U9">
            <v>32.044649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62.994557999999998</v>
          </cell>
        </row>
        <row r="15">
          <cell r="U15">
            <v>311.28467699999999</v>
          </cell>
        </row>
        <row r="16">
          <cell r="U16">
            <v>20.042898000000001</v>
          </cell>
        </row>
        <row r="17">
          <cell r="U17">
            <v>-109.776704</v>
          </cell>
        </row>
        <row r="18">
          <cell r="U18">
            <v>11.142032</v>
          </cell>
        </row>
        <row r="19">
          <cell r="U19">
            <v>-4.45E-3</v>
          </cell>
        </row>
        <row r="20">
          <cell r="U20">
            <v>-0.67340699999999998</v>
          </cell>
        </row>
        <row r="21">
          <cell r="U21">
            <v>-8.8302969999999998</v>
          </cell>
        </row>
        <row r="22">
          <cell r="U22">
            <v>0</v>
          </cell>
        </row>
        <row r="23">
          <cell r="U23">
            <v>-14.001232</v>
          </cell>
        </row>
        <row r="24">
          <cell r="U24">
            <v>-0.91851499999999997</v>
          </cell>
        </row>
        <row r="25">
          <cell r="U25">
            <v>-80.004318999999995</v>
          </cell>
        </row>
        <row r="26">
          <cell r="U26">
            <v>0</v>
          </cell>
        </row>
        <row r="27">
          <cell r="U27">
            <v>-747.497344</v>
          </cell>
        </row>
        <row r="28">
          <cell r="U28">
            <v>0.37990699999999999</v>
          </cell>
        </row>
        <row r="29">
          <cell r="U29">
            <v>-4657.2615880000003</v>
          </cell>
        </row>
        <row r="30">
          <cell r="U30">
            <v>-81.351324000000005</v>
          </cell>
        </row>
        <row r="31">
          <cell r="U31">
            <v>255.29192699999999</v>
          </cell>
        </row>
        <row r="32">
          <cell r="U32">
            <v>-5.9798349999999996</v>
          </cell>
        </row>
        <row r="33">
          <cell r="U33">
            <v>-0.84160999999999997</v>
          </cell>
        </row>
        <row r="34">
          <cell r="U34">
            <v>-8.7166689999999996</v>
          </cell>
        </row>
        <row r="35">
          <cell r="U35">
            <v>-6.4880459999999998</v>
          </cell>
        </row>
        <row r="36">
          <cell r="U36">
            <v>212.04337599999999</v>
          </cell>
        </row>
        <row r="37">
          <cell r="U37">
            <v>-435.64572399999997</v>
          </cell>
        </row>
        <row r="38">
          <cell r="U38">
            <v>40.981670999999999</v>
          </cell>
        </row>
        <row r="39">
          <cell r="U39">
            <v>0</v>
          </cell>
        </row>
        <row r="40">
          <cell r="U40">
            <v>0.19928599999999999</v>
          </cell>
        </row>
        <row r="41">
          <cell r="U41">
            <v>338.980459</v>
          </cell>
        </row>
        <row r="42">
          <cell r="U42">
            <v>-8.4430000000000005E-2</v>
          </cell>
        </row>
        <row r="43">
          <cell r="U43">
            <v>-11.656508000000001</v>
          </cell>
        </row>
        <row r="44">
          <cell r="U44">
            <v>-21.995930000000001</v>
          </cell>
        </row>
        <row r="45">
          <cell r="U45">
            <v>0</v>
          </cell>
        </row>
        <row r="46">
          <cell r="U46">
            <v>154.77883199999999</v>
          </cell>
        </row>
        <row r="47">
          <cell r="U47">
            <v>-0.90171900000000005</v>
          </cell>
        </row>
        <row r="48">
          <cell r="U48">
            <v>116.491446</v>
          </cell>
        </row>
        <row r="49">
          <cell r="U49">
            <v>0.85234600000000005</v>
          </cell>
        </row>
        <row r="50">
          <cell r="U50">
            <v>-9.7671860000000006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12.467288</v>
          </cell>
        </row>
        <row r="56">
          <cell r="U56">
            <v>0</v>
          </cell>
        </row>
        <row r="57">
          <cell r="U57">
            <v>-12.739710000000001</v>
          </cell>
        </row>
        <row r="58">
          <cell r="U58">
            <v>1.0107189999999999</v>
          </cell>
        </row>
        <row r="59">
          <cell r="U59">
            <v>-7.6898460000000002</v>
          </cell>
        </row>
        <row r="60">
          <cell r="U60">
            <v>0</v>
          </cell>
        </row>
        <row r="61">
          <cell r="U61">
            <v>0.101788</v>
          </cell>
        </row>
        <row r="62">
          <cell r="U62">
            <v>4.3294730000000001</v>
          </cell>
        </row>
        <row r="63">
          <cell r="U63">
            <v>95.794571000000005</v>
          </cell>
        </row>
        <row r="64">
          <cell r="U64">
            <v>2.179983</v>
          </cell>
        </row>
        <row r="65">
          <cell r="U65">
            <v>30.036276999999998</v>
          </cell>
        </row>
        <row r="66">
          <cell r="U66">
            <v>38.051473000000001</v>
          </cell>
        </row>
        <row r="67">
          <cell r="U67">
            <v>-11.194787</v>
          </cell>
        </row>
        <row r="68">
          <cell r="U68">
            <v>0</v>
          </cell>
        </row>
        <row r="69">
          <cell r="U69">
            <v>7.3109089999999997</v>
          </cell>
        </row>
        <row r="70">
          <cell r="U70">
            <v>-430.99923699999999</v>
          </cell>
        </row>
        <row r="71">
          <cell r="U71">
            <v>0</v>
          </cell>
        </row>
        <row r="72">
          <cell r="U72">
            <v>73.702128000000002</v>
          </cell>
        </row>
        <row r="73">
          <cell r="U73">
            <v>-9.2800000000000001E-4</v>
          </cell>
        </row>
        <row r="74">
          <cell r="U74">
            <v>20.582702000000001</v>
          </cell>
        </row>
        <row r="75">
          <cell r="U75">
            <v>2.4600919999999999</v>
          </cell>
        </row>
        <row r="76">
          <cell r="U76">
            <v>0.82292799999999999</v>
          </cell>
        </row>
        <row r="77">
          <cell r="U77">
            <v>27.939713000000001</v>
          </cell>
        </row>
        <row r="78">
          <cell r="U78">
            <v>-24.444780999999999</v>
          </cell>
        </row>
        <row r="79">
          <cell r="U79">
            <v>-2855.9580329999999</v>
          </cell>
        </row>
        <row r="80">
          <cell r="U80">
            <v>5.1E-5</v>
          </cell>
        </row>
        <row r="81">
          <cell r="U81">
            <v>-7.9918209999999998</v>
          </cell>
        </row>
        <row r="82">
          <cell r="U82">
            <v>25.851462999999999</v>
          </cell>
        </row>
        <row r="83">
          <cell r="U83">
            <v>0</v>
          </cell>
        </row>
        <row r="84">
          <cell r="U84">
            <v>0.62931999999999999</v>
          </cell>
        </row>
        <row r="85">
          <cell r="U85">
            <v>109.04159</v>
          </cell>
        </row>
        <row r="86">
          <cell r="U86">
            <v>-3.9064489999999998</v>
          </cell>
        </row>
        <row r="87">
          <cell r="U87">
            <v>33.143034999999998</v>
          </cell>
        </row>
        <row r="88">
          <cell r="U88">
            <v>0</v>
          </cell>
        </row>
        <row r="89">
          <cell r="U89">
            <v>0.12664</v>
          </cell>
        </row>
        <row r="90">
          <cell r="U90">
            <v>0</v>
          </cell>
        </row>
        <row r="91">
          <cell r="U91">
            <v>-380.74864100000002</v>
          </cell>
        </row>
        <row r="96">
          <cell r="U96">
            <v>12590</v>
          </cell>
        </row>
        <row r="97">
          <cell r="U97">
            <v>0</v>
          </cell>
        </row>
        <row r="98">
          <cell r="U98">
            <v>5.8169999999999999E-2</v>
          </cell>
        </row>
        <row r="99">
          <cell r="U99">
            <v>13.43343</v>
          </cell>
        </row>
        <row r="100">
          <cell r="U100">
            <v>3.9999999999999998E-6</v>
          </cell>
        </row>
        <row r="101">
          <cell r="U101">
            <v>40.523428000000003</v>
          </cell>
        </row>
        <row r="102">
          <cell r="U102">
            <v>-8.3343810000000005</v>
          </cell>
        </row>
        <row r="103">
          <cell r="U103">
            <v>-77.154650000000004</v>
          </cell>
        </row>
        <row r="104">
          <cell r="U104">
            <v>0</v>
          </cell>
        </row>
        <row r="105">
          <cell r="U105">
            <v>0</v>
          </cell>
        </row>
        <row r="106">
          <cell r="U106">
            <v>0</v>
          </cell>
        </row>
        <row r="107">
          <cell r="U107">
            <v>-10.796696000000001</v>
          </cell>
        </row>
        <row r="108">
          <cell r="U108">
            <v>19.528161999999998</v>
          </cell>
        </row>
        <row r="109">
          <cell r="U109">
            <v>4576.8283999999967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"/>
  <sheetViews>
    <sheetView tabSelected="1" zoomScale="80" zoomScaleNormal="80" workbookViewId="0">
      <pane xSplit="3" ySplit="2" topLeftCell="S102" activePane="bottomRight" state="frozen"/>
      <selection pane="topRight" activeCell="D1" sqref="D1"/>
      <selection pane="bottomLeft" activeCell="A3" sqref="A3"/>
      <selection pane="bottomRight" activeCell="U3" sqref="U3:U106"/>
    </sheetView>
  </sheetViews>
  <sheetFormatPr defaultColWidth="6.140625" defaultRowHeight="15.75" x14ac:dyDescent="0.25"/>
  <cols>
    <col min="1" max="1" width="4.28515625" style="6" bestFit="1" customWidth="1"/>
    <col min="2" max="2" width="17.7109375" style="12" customWidth="1"/>
    <col min="3" max="3" width="44.85546875" style="12" customWidth="1"/>
    <col min="4" max="4" width="13.28515625" style="13" customWidth="1"/>
    <col min="5" max="5" width="13.28515625" style="14" customWidth="1"/>
    <col min="6" max="34" width="13.28515625" style="13" customWidth="1"/>
    <col min="35" max="16384" width="6.140625" style="13"/>
  </cols>
  <sheetData>
    <row r="1" spans="1:34" s="5" customFormat="1" ht="21.75" thickBot="1" x14ac:dyDescent="0.4">
      <c r="A1" s="1"/>
      <c r="B1" s="2" t="s">
        <v>122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3</v>
      </c>
      <c r="C2" s="21" t="s">
        <v>22</v>
      </c>
      <c r="D2" s="22">
        <v>43739</v>
      </c>
      <c r="E2" s="22">
        <v>43740</v>
      </c>
      <c r="F2" s="22">
        <v>43741</v>
      </c>
      <c r="G2" s="22">
        <v>43742</v>
      </c>
      <c r="H2" s="22">
        <v>43743</v>
      </c>
      <c r="I2" s="22">
        <v>43744</v>
      </c>
      <c r="J2" s="22">
        <v>43745</v>
      </c>
      <c r="K2" s="22">
        <v>43746</v>
      </c>
      <c r="L2" s="22">
        <v>43747</v>
      </c>
      <c r="M2" s="22">
        <v>43748</v>
      </c>
      <c r="N2" s="22">
        <v>43749</v>
      </c>
      <c r="O2" s="22">
        <v>43750</v>
      </c>
      <c r="P2" s="22">
        <v>43751</v>
      </c>
      <c r="Q2" s="22">
        <v>43752</v>
      </c>
      <c r="R2" s="22">
        <v>43753</v>
      </c>
      <c r="S2" s="22">
        <v>43754</v>
      </c>
      <c r="T2" s="22">
        <v>43755</v>
      </c>
      <c r="U2" s="22">
        <v>43756</v>
      </c>
      <c r="V2" s="22">
        <v>43757</v>
      </c>
      <c r="W2" s="22">
        <v>43758</v>
      </c>
      <c r="X2" s="22">
        <v>43759</v>
      </c>
      <c r="Y2" s="22">
        <v>43760</v>
      </c>
      <c r="Z2" s="22">
        <v>43761</v>
      </c>
      <c r="AA2" s="22">
        <v>43762</v>
      </c>
      <c r="AB2" s="22">
        <v>43763</v>
      </c>
      <c r="AC2" s="22">
        <v>43764</v>
      </c>
      <c r="AD2" s="22">
        <v>43765</v>
      </c>
      <c r="AE2" s="22">
        <v>43766</v>
      </c>
      <c r="AF2" s="22">
        <v>43767</v>
      </c>
      <c r="AG2" s="22">
        <v>43768</v>
      </c>
      <c r="AH2" s="22">
        <v>43769</v>
      </c>
    </row>
    <row r="3" spans="1:34" s="7" customFormat="1" x14ac:dyDescent="0.25">
      <c r="A3" s="49">
        <v>1</v>
      </c>
      <c r="B3" s="50" t="s">
        <v>36</v>
      </c>
      <c r="C3" s="40" t="s">
        <v>37</v>
      </c>
      <c r="D3" s="41" t="s">
        <v>123</v>
      </c>
      <c r="E3" s="20" t="s">
        <v>123</v>
      </c>
      <c r="F3" s="20" t="s">
        <v>123</v>
      </c>
      <c r="G3" s="20" t="s">
        <v>123</v>
      </c>
      <c r="H3" s="20" t="s">
        <v>123</v>
      </c>
      <c r="I3" s="20" t="s">
        <v>123</v>
      </c>
      <c r="J3" s="20" t="s">
        <v>128</v>
      </c>
      <c r="K3" s="20" t="s">
        <v>123</v>
      </c>
      <c r="L3" s="20" t="s">
        <v>123</v>
      </c>
      <c r="M3" s="20" t="s">
        <v>123</v>
      </c>
      <c r="N3" s="20" t="s">
        <v>123</v>
      </c>
      <c r="O3" s="20" t="s">
        <v>123</v>
      </c>
      <c r="P3" s="20" t="s">
        <v>123</v>
      </c>
      <c r="Q3" s="20" t="s">
        <v>123</v>
      </c>
      <c r="R3" s="20" t="s">
        <v>123</v>
      </c>
      <c r="S3" s="20" t="s">
        <v>123</v>
      </c>
      <c r="T3" s="20" t="str">
        <f>IF('[1]dezechilibre UR'!U3&lt;0,"deficit",IF('[1]dezechilibre UR'!U3&gt;0,"excedent",0))</f>
        <v>deficit</v>
      </c>
      <c r="U3" s="20" t="s">
        <v>123</v>
      </c>
      <c r="V3" s="20"/>
      <c r="W3" s="20"/>
      <c r="X3" s="20"/>
      <c r="Y3" s="20"/>
      <c r="Z3" s="20"/>
      <c r="AA3" s="20"/>
      <c r="AB3" s="20"/>
      <c r="AC3" s="20"/>
      <c r="AD3" s="30"/>
      <c r="AE3" s="31"/>
      <c r="AF3" s="32"/>
      <c r="AG3" s="32"/>
      <c r="AH3" s="33"/>
    </row>
    <row r="4" spans="1:34" s="7" customFormat="1" x14ac:dyDescent="0.25">
      <c r="A4" s="49">
        <v>2</v>
      </c>
      <c r="B4" s="51" t="s">
        <v>124</v>
      </c>
      <c r="C4" s="42" t="s">
        <v>125</v>
      </c>
      <c r="D4" s="41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f>IF('[1]dezechilibre UR'!U4&lt;0,"deficit",IF('[1]dezechilibre UR'!U4&gt;0,"excedent",0))</f>
        <v>0</v>
      </c>
      <c r="U4" s="20">
        <v>0</v>
      </c>
      <c r="V4" s="20"/>
      <c r="W4" s="20"/>
      <c r="X4" s="20"/>
      <c r="Y4" s="20"/>
      <c r="Z4" s="20"/>
      <c r="AA4" s="20"/>
      <c r="AB4" s="20"/>
      <c r="AC4" s="20"/>
      <c r="AD4" s="20"/>
      <c r="AE4" s="24"/>
      <c r="AF4" s="27"/>
      <c r="AG4" s="27"/>
      <c r="AH4" s="34"/>
    </row>
    <row r="5" spans="1:34" s="7" customFormat="1" x14ac:dyDescent="0.25">
      <c r="A5" s="49">
        <v>3</v>
      </c>
      <c r="B5" s="52" t="s">
        <v>35</v>
      </c>
      <c r="C5" s="16" t="s">
        <v>144</v>
      </c>
      <c r="D5" s="4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f>IF('[1]dezechilibre UR'!U5&lt;0,"deficit",IF('[1]dezechilibre UR'!U5&gt;0,"excedent",0))</f>
        <v>0</v>
      </c>
      <c r="U5" s="20"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4"/>
      <c r="AF5" s="27"/>
      <c r="AG5" s="27"/>
      <c r="AH5" s="34"/>
    </row>
    <row r="6" spans="1:34" s="7" customFormat="1" x14ac:dyDescent="0.25">
      <c r="A6" s="49">
        <v>4</v>
      </c>
      <c r="B6" s="53" t="s">
        <v>126</v>
      </c>
      <c r="C6" s="54" t="s">
        <v>127</v>
      </c>
      <c r="D6" s="41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f>IF('[1]dezechilibre UR'!U6&lt;0,"deficit",IF('[1]dezechilibre UR'!U6&gt;0,"excedent",0))</f>
        <v>0</v>
      </c>
      <c r="U6" s="20">
        <v>0</v>
      </c>
      <c r="V6" s="20"/>
      <c r="W6" s="20"/>
      <c r="X6" s="20"/>
      <c r="Y6" s="20"/>
      <c r="Z6" s="20"/>
      <c r="AA6" s="20"/>
      <c r="AB6" s="20"/>
      <c r="AC6" s="20"/>
      <c r="AD6" s="20"/>
      <c r="AE6" s="25"/>
      <c r="AF6" s="27"/>
      <c r="AG6" s="27"/>
      <c r="AH6" s="34"/>
    </row>
    <row r="7" spans="1:34" s="7" customFormat="1" x14ac:dyDescent="0.25">
      <c r="A7" s="49">
        <v>5</v>
      </c>
      <c r="B7" s="52" t="s">
        <v>4</v>
      </c>
      <c r="C7" s="16" t="s">
        <v>146</v>
      </c>
      <c r="D7" s="41" t="s">
        <v>128</v>
      </c>
      <c r="E7" s="20" t="s">
        <v>128</v>
      </c>
      <c r="F7" s="20" t="s">
        <v>123</v>
      </c>
      <c r="G7" s="20" t="s">
        <v>123</v>
      </c>
      <c r="H7" s="20">
        <v>0</v>
      </c>
      <c r="I7" s="20">
        <v>0</v>
      </c>
      <c r="J7" s="20" t="s">
        <v>128</v>
      </c>
      <c r="K7" s="20" t="s">
        <v>123</v>
      </c>
      <c r="L7" s="20" t="s">
        <v>128</v>
      </c>
      <c r="M7" s="20" t="s">
        <v>128</v>
      </c>
      <c r="N7" s="20" t="s">
        <v>123</v>
      </c>
      <c r="O7" s="20">
        <v>0</v>
      </c>
      <c r="P7" s="20" t="s">
        <v>128</v>
      </c>
      <c r="Q7" s="20" t="s">
        <v>128</v>
      </c>
      <c r="R7" s="20" t="s">
        <v>123</v>
      </c>
      <c r="S7" s="20" t="s">
        <v>128</v>
      </c>
      <c r="T7" s="20" t="str">
        <f>IF('[1]dezechilibre UR'!U7&lt;0,"deficit",IF('[1]dezechilibre UR'!U7&gt;0,"excedent",0))</f>
        <v>deficit</v>
      </c>
      <c r="U7" s="20" t="s">
        <v>128</v>
      </c>
      <c r="V7" s="20"/>
      <c r="W7" s="20"/>
      <c r="X7" s="20"/>
      <c r="Y7" s="20"/>
      <c r="Z7" s="20"/>
      <c r="AA7" s="20"/>
      <c r="AB7" s="20"/>
      <c r="AC7" s="20"/>
      <c r="AD7" s="20"/>
      <c r="AE7" s="25"/>
      <c r="AF7" s="27"/>
      <c r="AG7" s="27"/>
      <c r="AH7" s="34"/>
    </row>
    <row r="8" spans="1:34" s="7" customFormat="1" x14ac:dyDescent="0.25">
      <c r="A8" s="49">
        <v>6</v>
      </c>
      <c r="B8" s="52" t="s">
        <v>38</v>
      </c>
      <c r="C8" s="16" t="s">
        <v>147</v>
      </c>
      <c r="D8" s="41" t="s">
        <v>128</v>
      </c>
      <c r="E8" s="20" t="s">
        <v>128</v>
      </c>
      <c r="F8" s="20" t="s">
        <v>128</v>
      </c>
      <c r="G8" s="20" t="s">
        <v>128</v>
      </c>
      <c r="H8" s="20" t="s">
        <v>128</v>
      </c>
      <c r="I8" s="20" t="s">
        <v>128</v>
      </c>
      <c r="J8" s="20" t="s">
        <v>128</v>
      </c>
      <c r="K8" s="20" t="s">
        <v>128</v>
      </c>
      <c r="L8" s="20" t="s">
        <v>123</v>
      </c>
      <c r="M8" s="20" t="s">
        <v>123</v>
      </c>
      <c r="N8" s="20" t="s">
        <v>128</v>
      </c>
      <c r="O8" s="20" t="s">
        <v>128</v>
      </c>
      <c r="P8" s="20" t="s">
        <v>128</v>
      </c>
      <c r="Q8" s="20" t="s">
        <v>128</v>
      </c>
      <c r="R8" s="20" t="s">
        <v>123</v>
      </c>
      <c r="S8" s="20" t="s">
        <v>128</v>
      </c>
      <c r="T8" s="20" t="str">
        <f>IF('[1]dezechilibre UR'!U8&lt;0,"deficit",IF('[1]dezechilibre UR'!U8&gt;0,"excedent",0))</f>
        <v>deficit</v>
      </c>
      <c r="U8" s="20" t="s">
        <v>128</v>
      </c>
      <c r="V8" s="20"/>
      <c r="W8" s="20"/>
      <c r="X8" s="20"/>
      <c r="Y8" s="20"/>
      <c r="Z8" s="20"/>
      <c r="AA8" s="20"/>
      <c r="AB8" s="20"/>
      <c r="AC8" s="20"/>
      <c r="AD8" s="20"/>
      <c r="AE8" s="25"/>
      <c r="AF8" s="27"/>
      <c r="AG8" s="27"/>
      <c r="AH8" s="34"/>
    </row>
    <row r="9" spans="1:34" s="7" customFormat="1" x14ac:dyDescent="0.25">
      <c r="A9" s="49">
        <v>7</v>
      </c>
      <c r="B9" s="55" t="s">
        <v>5</v>
      </c>
      <c r="C9" s="43" t="s">
        <v>148</v>
      </c>
      <c r="D9" s="41" t="s">
        <v>128</v>
      </c>
      <c r="E9" s="20" t="s">
        <v>123</v>
      </c>
      <c r="F9" s="20" t="s">
        <v>128</v>
      </c>
      <c r="G9" s="20" t="s">
        <v>128</v>
      </c>
      <c r="H9" s="20" t="s">
        <v>123</v>
      </c>
      <c r="I9" s="20" t="s">
        <v>128</v>
      </c>
      <c r="J9" s="20" t="s">
        <v>128</v>
      </c>
      <c r="K9" s="20" t="s">
        <v>128</v>
      </c>
      <c r="L9" s="20" t="s">
        <v>128</v>
      </c>
      <c r="M9" s="20" t="s">
        <v>123</v>
      </c>
      <c r="N9" s="20" t="s">
        <v>128</v>
      </c>
      <c r="O9" s="20" t="s">
        <v>123</v>
      </c>
      <c r="P9" s="20" t="s">
        <v>123</v>
      </c>
      <c r="Q9" s="20" t="s">
        <v>123</v>
      </c>
      <c r="R9" s="20" t="s">
        <v>128</v>
      </c>
      <c r="S9" s="20" t="s">
        <v>123</v>
      </c>
      <c r="T9" s="20" t="str">
        <f>IF('[1]dezechilibre UR'!U9&lt;0,"deficit",IF('[1]dezechilibre UR'!U9&gt;0,"excedent",0))</f>
        <v>excedent</v>
      </c>
      <c r="U9" s="20" t="s">
        <v>123</v>
      </c>
      <c r="V9" s="20"/>
      <c r="W9" s="20"/>
      <c r="X9" s="20"/>
      <c r="Y9" s="20"/>
      <c r="Z9" s="20"/>
      <c r="AA9" s="20"/>
      <c r="AB9" s="20"/>
      <c r="AC9" s="20"/>
      <c r="AD9" s="20"/>
      <c r="AE9" s="24"/>
      <c r="AF9" s="27"/>
      <c r="AG9" s="27"/>
      <c r="AH9" s="34"/>
    </row>
    <row r="10" spans="1:34" s="7" customFormat="1" x14ac:dyDescent="0.25">
      <c r="A10" s="49">
        <v>8</v>
      </c>
      <c r="B10" s="52" t="s">
        <v>39</v>
      </c>
      <c r="C10" s="16" t="s">
        <v>149</v>
      </c>
      <c r="D10" s="4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>IF('[1]dezechilibre UR'!U10&lt;0,"deficit",IF('[1]dezechilibre UR'!U10&gt;0,"excedent",0))</f>
        <v>0</v>
      </c>
      <c r="U10" s="20">
        <v>0</v>
      </c>
      <c r="V10" s="20"/>
      <c r="W10" s="20"/>
      <c r="X10" s="20"/>
      <c r="Y10" s="20"/>
      <c r="Z10" s="20"/>
      <c r="AA10" s="20"/>
      <c r="AB10" s="20"/>
      <c r="AC10" s="20"/>
      <c r="AD10" s="20"/>
      <c r="AE10" s="25"/>
      <c r="AF10" s="27"/>
      <c r="AG10" s="27"/>
      <c r="AH10" s="34"/>
    </row>
    <row r="11" spans="1:34" s="7" customFormat="1" x14ac:dyDescent="0.25">
      <c r="A11" s="49">
        <v>9</v>
      </c>
      <c r="B11" s="52" t="s">
        <v>129</v>
      </c>
      <c r="C11" s="16" t="s">
        <v>130</v>
      </c>
      <c r="D11" s="41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>IF('[1]dezechilibre UR'!U11&lt;0,"deficit",IF('[1]dezechilibre UR'!U11&gt;0,"excedent",0))</f>
        <v>0</v>
      </c>
      <c r="U11" s="20">
        <v>0</v>
      </c>
      <c r="V11" s="20"/>
      <c r="W11" s="20"/>
      <c r="X11" s="20"/>
      <c r="Y11" s="20"/>
      <c r="Z11" s="20"/>
      <c r="AA11" s="20"/>
      <c r="AB11" s="20"/>
      <c r="AC11" s="20"/>
      <c r="AD11" s="20"/>
      <c r="AE11" s="25"/>
      <c r="AF11" s="27"/>
      <c r="AG11" s="27"/>
      <c r="AH11" s="34"/>
    </row>
    <row r="12" spans="1:34" s="7" customFormat="1" x14ac:dyDescent="0.25">
      <c r="A12" s="49">
        <v>10</v>
      </c>
      <c r="B12" s="52" t="s">
        <v>108</v>
      </c>
      <c r="C12" s="16" t="s">
        <v>109</v>
      </c>
      <c r="D12" s="41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>IF('[1]dezechilibre UR'!U12&lt;0,"deficit",IF('[1]dezechilibre UR'!U12&gt;0,"excedent",0))</f>
        <v>0</v>
      </c>
      <c r="U12" s="20">
        <v>0</v>
      </c>
      <c r="V12" s="20"/>
      <c r="W12" s="20"/>
      <c r="X12" s="20"/>
      <c r="Y12" s="20"/>
      <c r="Z12" s="20"/>
      <c r="AA12" s="20"/>
      <c r="AB12" s="20"/>
      <c r="AC12" s="20"/>
      <c r="AD12" s="20"/>
      <c r="AE12" s="25"/>
      <c r="AF12" s="27"/>
      <c r="AG12" s="27"/>
      <c r="AH12" s="34"/>
    </row>
    <row r="13" spans="1:34" s="7" customFormat="1" x14ac:dyDescent="0.25">
      <c r="A13" s="49">
        <v>11</v>
      </c>
      <c r="B13" s="52" t="s">
        <v>131</v>
      </c>
      <c r="C13" s="16" t="s">
        <v>150</v>
      </c>
      <c r="D13" s="4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>IF('[1]dezechilibre UR'!U13&lt;0,"deficit",IF('[1]dezechilibre UR'!U13&gt;0,"excedent",0))</f>
        <v>0</v>
      </c>
      <c r="U13" s="20">
        <v>0</v>
      </c>
      <c r="V13" s="20"/>
      <c r="W13" s="20"/>
      <c r="X13" s="20"/>
      <c r="Y13" s="20"/>
      <c r="Z13" s="20"/>
      <c r="AA13" s="20"/>
      <c r="AB13" s="20"/>
      <c r="AC13" s="20"/>
      <c r="AD13" s="20"/>
      <c r="AE13" s="25"/>
      <c r="AF13" s="27"/>
      <c r="AG13" s="27"/>
      <c r="AH13" s="34"/>
    </row>
    <row r="14" spans="1:34" s="7" customFormat="1" x14ac:dyDescent="0.25">
      <c r="A14" s="49">
        <v>12</v>
      </c>
      <c r="B14" s="52" t="s">
        <v>23</v>
      </c>
      <c r="C14" s="16" t="s">
        <v>40</v>
      </c>
      <c r="D14" s="41" t="s">
        <v>123</v>
      </c>
      <c r="E14" s="20" t="s">
        <v>123</v>
      </c>
      <c r="F14" s="20" t="s">
        <v>123</v>
      </c>
      <c r="G14" s="20" t="s">
        <v>128</v>
      </c>
      <c r="H14" s="20" t="s">
        <v>123</v>
      </c>
      <c r="I14" s="20" t="s">
        <v>128</v>
      </c>
      <c r="J14" s="20" t="s">
        <v>128</v>
      </c>
      <c r="K14" s="20" t="s">
        <v>128</v>
      </c>
      <c r="L14" s="20" t="s">
        <v>123</v>
      </c>
      <c r="M14" s="20" t="s">
        <v>123</v>
      </c>
      <c r="N14" s="20" t="s">
        <v>123</v>
      </c>
      <c r="O14" s="20" t="s">
        <v>123</v>
      </c>
      <c r="P14" s="20" t="s">
        <v>123</v>
      </c>
      <c r="Q14" s="20" t="s">
        <v>123</v>
      </c>
      <c r="R14" s="20" t="s">
        <v>123</v>
      </c>
      <c r="S14" s="20" t="s">
        <v>123</v>
      </c>
      <c r="T14" s="20" t="str">
        <f>IF('[1]dezechilibre UR'!U14&lt;0,"deficit",IF('[1]dezechilibre UR'!U14&gt;0,"excedent",0))</f>
        <v>excedent</v>
      </c>
      <c r="U14" s="20" t="s">
        <v>123</v>
      </c>
      <c r="V14" s="20"/>
      <c r="W14" s="20"/>
      <c r="X14" s="20"/>
      <c r="Y14" s="20"/>
      <c r="Z14" s="20"/>
      <c r="AA14" s="20"/>
      <c r="AB14" s="20"/>
      <c r="AC14" s="20"/>
      <c r="AD14" s="20"/>
      <c r="AE14" s="25"/>
      <c r="AF14" s="27"/>
      <c r="AG14" s="27"/>
      <c r="AH14" s="34"/>
    </row>
    <row r="15" spans="1:34" s="7" customFormat="1" x14ac:dyDescent="0.25">
      <c r="A15" s="49">
        <v>13</v>
      </c>
      <c r="B15" s="52" t="s">
        <v>120</v>
      </c>
      <c r="C15" s="16" t="s">
        <v>151</v>
      </c>
      <c r="D15" s="41" t="s">
        <v>123</v>
      </c>
      <c r="E15" s="20" t="s">
        <v>123</v>
      </c>
      <c r="F15" s="20" t="s">
        <v>123</v>
      </c>
      <c r="G15" s="20" t="s">
        <v>128</v>
      </c>
      <c r="H15" s="20" t="s">
        <v>128</v>
      </c>
      <c r="I15" s="20" t="s">
        <v>128</v>
      </c>
      <c r="J15" s="20" t="s">
        <v>123</v>
      </c>
      <c r="K15" s="20" t="s">
        <v>123</v>
      </c>
      <c r="L15" s="20" t="s">
        <v>123</v>
      </c>
      <c r="M15" s="20" t="s">
        <v>123</v>
      </c>
      <c r="N15" s="20" t="s">
        <v>123</v>
      </c>
      <c r="O15" s="20" t="s">
        <v>123</v>
      </c>
      <c r="P15" s="20" t="s">
        <v>123</v>
      </c>
      <c r="Q15" s="20" t="s">
        <v>123</v>
      </c>
      <c r="R15" s="20" t="s">
        <v>123</v>
      </c>
      <c r="S15" s="20" t="s">
        <v>123</v>
      </c>
      <c r="T15" s="20" t="str">
        <f>IF('[1]dezechilibre UR'!U15&lt;0,"deficit",IF('[1]dezechilibre UR'!U15&gt;0,"excedent",0))</f>
        <v>excedent</v>
      </c>
      <c r="U15" s="20" t="s">
        <v>123</v>
      </c>
      <c r="V15" s="20"/>
      <c r="W15" s="20"/>
      <c r="X15" s="20"/>
      <c r="Y15" s="20"/>
      <c r="Z15" s="20"/>
      <c r="AA15" s="20"/>
      <c r="AB15" s="20"/>
      <c r="AC15" s="20"/>
      <c r="AD15" s="20"/>
      <c r="AE15" s="25"/>
      <c r="AF15" s="27"/>
      <c r="AG15" s="27"/>
      <c r="AH15" s="34"/>
    </row>
    <row r="16" spans="1:34" s="7" customFormat="1" x14ac:dyDescent="0.25">
      <c r="A16" s="49">
        <v>14</v>
      </c>
      <c r="B16" s="52" t="s">
        <v>6</v>
      </c>
      <c r="C16" s="16" t="s">
        <v>152</v>
      </c>
      <c r="D16" s="41" t="s">
        <v>123</v>
      </c>
      <c r="E16" s="20" t="s">
        <v>123</v>
      </c>
      <c r="F16" s="20" t="s">
        <v>123</v>
      </c>
      <c r="G16" s="20" t="s">
        <v>123</v>
      </c>
      <c r="H16" s="20" t="s">
        <v>128</v>
      </c>
      <c r="I16" s="20" t="s">
        <v>123</v>
      </c>
      <c r="J16" s="20" t="s">
        <v>128</v>
      </c>
      <c r="K16" s="20" t="s">
        <v>128</v>
      </c>
      <c r="L16" s="20" t="s">
        <v>123</v>
      </c>
      <c r="M16" s="20" t="s">
        <v>123</v>
      </c>
      <c r="N16" s="20" t="s">
        <v>123</v>
      </c>
      <c r="O16" s="20" t="s">
        <v>123</v>
      </c>
      <c r="P16" s="20" t="s">
        <v>123</v>
      </c>
      <c r="Q16" s="20" t="s">
        <v>123</v>
      </c>
      <c r="R16" s="20" t="s">
        <v>128</v>
      </c>
      <c r="S16" s="20" t="s">
        <v>123</v>
      </c>
      <c r="T16" s="20" t="str">
        <f>IF('[1]dezechilibre UR'!U16&lt;0,"deficit",IF('[1]dezechilibre UR'!U16&gt;0,"excedent",0))</f>
        <v>excedent</v>
      </c>
      <c r="U16" s="20" t="s">
        <v>128</v>
      </c>
      <c r="V16" s="20"/>
      <c r="W16" s="20"/>
      <c r="X16" s="20"/>
      <c r="Y16" s="20"/>
      <c r="Z16" s="20"/>
      <c r="AA16" s="20"/>
      <c r="AB16" s="20"/>
      <c r="AC16" s="20"/>
      <c r="AD16" s="20"/>
      <c r="AE16" s="25"/>
      <c r="AF16" s="27"/>
      <c r="AG16" s="27"/>
      <c r="AH16" s="34"/>
    </row>
    <row r="17" spans="1:34" s="7" customFormat="1" x14ac:dyDescent="0.25">
      <c r="A17" s="49">
        <v>15</v>
      </c>
      <c r="B17" s="52" t="s">
        <v>7</v>
      </c>
      <c r="C17" s="17" t="s">
        <v>153</v>
      </c>
      <c r="D17" s="41" t="s">
        <v>123</v>
      </c>
      <c r="E17" s="20" t="s">
        <v>123</v>
      </c>
      <c r="F17" s="20" t="s">
        <v>128</v>
      </c>
      <c r="G17" s="20" t="s">
        <v>123</v>
      </c>
      <c r="H17" s="20" t="s">
        <v>128</v>
      </c>
      <c r="I17" s="20" t="s">
        <v>128</v>
      </c>
      <c r="J17" s="20" t="s">
        <v>128</v>
      </c>
      <c r="K17" s="20" t="s">
        <v>123</v>
      </c>
      <c r="L17" s="20" t="s">
        <v>123</v>
      </c>
      <c r="M17" s="20" t="s">
        <v>123</v>
      </c>
      <c r="N17" s="20" t="s">
        <v>128</v>
      </c>
      <c r="O17" s="20" t="s">
        <v>123</v>
      </c>
      <c r="P17" s="20" t="s">
        <v>128</v>
      </c>
      <c r="Q17" s="20" t="s">
        <v>128</v>
      </c>
      <c r="R17" s="20" t="s">
        <v>128</v>
      </c>
      <c r="S17" s="20" t="s">
        <v>128</v>
      </c>
      <c r="T17" s="20" t="str">
        <f>IF('[1]dezechilibre UR'!U17&lt;0,"deficit",IF('[1]dezechilibre UR'!U17&gt;0,"excedent",0))</f>
        <v>deficit</v>
      </c>
      <c r="U17" s="20" t="s">
        <v>128</v>
      </c>
      <c r="V17" s="20"/>
      <c r="W17" s="20"/>
      <c r="X17" s="20"/>
      <c r="Y17" s="20"/>
      <c r="Z17" s="20"/>
      <c r="AA17" s="20"/>
      <c r="AB17" s="20"/>
      <c r="AC17" s="20"/>
      <c r="AD17" s="20"/>
      <c r="AE17" s="25"/>
      <c r="AF17" s="27"/>
      <c r="AG17" s="27"/>
      <c r="AH17" s="34"/>
    </row>
    <row r="18" spans="1:34" s="7" customFormat="1" x14ac:dyDescent="0.25">
      <c r="A18" s="49">
        <v>16</v>
      </c>
      <c r="B18" s="52" t="s">
        <v>41</v>
      </c>
      <c r="C18" s="16" t="s">
        <v>154</v>
      </c>
      <c r="D18" s="41" t="s">
        <v>123</v>
      </c>
      <c r="E18" s="20" t="s">
        <v>128</v>
      </c>
      <c r="F18" s="20" t="s">
        <v>128</v>
      </c>
      <c r="G18" s="20" t="s">
        <v>128</v>
      </c>
      <c r="H18" s="20" t="s">
        <v>128</v>
      </c>
      <c r="I18" s="20" t="s">
        <v>128</v>
      </c>
      <c r="J18" s="20" t="s">
        <v>123</v>
      </c>
      <c r="K18" s="20" t="s">
        <v>123</v>
      </c>
      <c r="L18" s="20" t="s">
        <v>128</v>
      </c>
      <c r="M18" s="20" t="s">
        <v>128</v>
      </c>
      <c r="N18" s="20" t="s">
        <v>128</v>
      </c>
      <c r="O18" s="20" t="s">
        <v>128</v>
      </c>
      <c r="P18" s="20" t="s">
        <v>123</v>
      </c>
      <c r="Q18" s="20" t="s">
        <v>128</v>
      </c>
      <c r="R18" s="20" t="s">
        <v>123</v>
      </c>
      <c r="S18" s="20" t="s">
        <v>123</v>
      </c>
      <c r="T18" s="20" t="str">
        <f>IF('[1]dezechilibre UR'!U18&lt;0,"deficit",IF('[1]dezechilibre UR'!U18&gt;0,"excedent",0))</f>
        <v>excedent</v>
      </c>
      <c r="U18" s="20" t="s">
        <v>128</v>
      </c>
      <c r="V18" s="20"/>
      <c r="W18" s="20"/>
      <c r="X18" s="20"/>
      <c r="Y18" s="20"/>
      <c r="Z18" s="20"/>
      <c r="AA18" s="20"/>
      <c r="AB18" s="20"/>
      <c r="AC18" s="20"/>
      <c r="AD18" s="20"/>
      <c r="AE18" s="25"/>
      <c r="AF18" s="27"/>
      <c r="AG18" s="27"/>
      <c r="AH18" s="34"/>
    </row>
    <row r="19" spans="1:34" s="7" customFormat="1" x14ac:dyDescent="0.25">
      <c r="A19" s="49">
        <v>17</v>
      </c>
      <c r="B19" s="52" t="s">
        <v>42</v>
      </c>
      <c r="C19" s="16" t="s">
        <v>155</v>
      </c>
      <c r="D19" s="41" t="s">
        <v>128</v>
      </c>
      <c r="E19" s="20" t="s">
        <v>123</v>
      </c>
      <c r="F19" s="20" t="s">
        <v>128</v>
      </c>
      <c r="G19" s="20" t="s">
        <v>128</v>
      </c>
      <c r="H19" s="20" t="s">
        <v>123</v>
      </c>
      <c r="I19" s="20" t="s">
        <v>128</v>
      </c>
      <c r="J19" s="20" t="s">
        <v>128</v>
      </c>
      <c r="K19" s="20" t="s">
        <v>128</v>
      </c>
      <c r="L19" s="20" t="s">
        <v>128</v>
      </c>
      <c r="M19" s="20" t="s">
        <v>128</v>
      </c>
      <c r="N19" s="20" t="s">
        <v>128</v>
      </c>
      <c r="O19" s="20" t="s">
        <v>128</v>
      </c>
      <c r="P19" s="20" t="s">
        <v>123</v>
      </c>
      <c r="Q19" s="20" t="s">
        <v>128</v>
      </c>
      <c r="R19" s="20" t="s">
        <v>123</v>
      </c>
      <c r="S19" s="20" t="s">
        <v>128</v>
      </c>
      <c r="T19" s="20" t="str">
        <f>IF('[1]dezechilibre UR'!U19&lt;0,"deficit",IF('[1]dezechilibre UR'!U19&gt;0,"excedent",0))</f>
        <v>deficit</v>
      </c>
      <c r="U19" s="20" t="s">
        <v>128</v>
      </c>
      <c r="V19" s="20"/>
      <c r="W19" s="20"/>
      <c r="X19" s="20"/>
      <c r="Y19" s="20"/>
      <c r="Z19" s="20"/>
      <c r="AA19" s="20"/>
      <c r="AB19" s="20"/>
      <c r="AC19" s="20"/>
      <c r="AD19" s="20"/>
      <c r="AE19" s="25"/>
      <c r="AF19" s="27"/>
      <c r="AG19" s="27"/>
      <c r="AH19" s="34"/>
    </row>
    <row r="20" spans="1:34" s="7" customFormat="1" x14ac:dyDescent="0.25">
      <c r="A20" s="49">
        <v>18</v>
      </c>
      <c r="B20" s="52" t="s">
        <v>43</v>
      </c>
      <c r="C20" s="16" t="s">
        <v>44</v>
      </c>
      <c r="D20" s="41" t="s">
        <v>128</v>
      </c>
      <c r="E20" s="20" t="s">
        <v>128</v>
      </c>
      <c r="F20" s="20" t="s">
        <v>128</v>
      </c>
      <c r="G20" s="20" t="s">
        <v>128</v>
      </c>
      <c r="H20" s="20" t="s">
        <v>128</v>
      </c>
      <c r="I20" s="20" t="s">
        <v>128</v>
      </c>
      <c r="J20" s="20" t="s">
        <v>128</v>
      </c>
      <c r="K20" s="20" t="s">
        <v>128</v>
      </c>
      <c r="L20" s="20" t="s">
        <v>128</v>
      </c>
      <c r="M20" s="20" t="s">
        <v>128</v>
      </c>
      <c r="N20" s="20" t="s">
        <v>128</v>
      </c>
      <c r="O20" s="20" t="s">
        <v>128</v>
      </c>
      <c r="P20" s="20" t="s">
        <v>128</v>
      </c>
      <c r="Q20" s="20" t="s">
        <v>128</v>
      </c>
      <c r="R20" s="20" t="s">
        <v>128</v>
      </c>
      <c r="S20" s="20" t="s">
        <v>128</v>
      </c>
      <c r="T20" s="20" t="str">
        <f>IF('[1]dezechilibre UR'!U20&lt;0,"deficit",IF('[1]dezechilibre UR'!U20&gt;0,"excedent",0))</f>
        <v>deficit</v>
      </c>
      <c r="U20" s="20" t="s">
        <v>128</v>
      </c>
      <c r="V20" s="20"/>
      <c r="W20" s="20"/>
      <c r="X20" s="20"/>
      <c r="Y20" s="20"/>
      <c r="Z20" s="20"/>
      <c r="AA20" s="20"/>
      <c r="AB20" s="20"/>
      <c r="AC20" s="20"/>
      <c r="AD20" s="20"/>
      <c r="AE20" s="25"/>
      <c r="AF20" s="27"/>
      <c r="AG20" s="27"/>
      <c r="AH20" s="34"/>
    </row>
    <row r="21" spans="1:34" s="7" customFormat="1" x14ac:dyDescent="0.25">
      <c r="A21" s="49">
        <v>19</v>
      </c>
      <c r="B21" s="56" t="s">
        <v>45</v>
      </c>
      <c r="C21" s="17" t="s">
        <v>156</v>
      </c>
      <c r="D21" s="41" t="s">
        <v>128</v>
      </c>
      <c r="E21" s="20" t="s">
        <v>128</v>
      </c>
      <c r="F21" s="20" t="s">
        <v>128</v>
      </c>
      <c r="G21" s="20" t="s">
        <v>128</v>
      </c>
      <c r="H21" s="20" t="s">
        <v>128</v>
      </c>
      <c r="I21" s="20" t="s">
        <v>128</v>
      </c>
      <c r="J21" s="20" t="s">
        <v>128</v>
      </c>
      <c r="K21" s="20" t="s">
        <v>128</v>
      </c>
      <c r="L21" s="20" t="s">
        <v>128</v>
      </c>
      <c r="M21" s="20" t="s">
        <v>128</v>
      </c>
      <c r="N21" s="20" t="s">
        <v>128</v>
      </c>
      <c r="O21" s="20" t="s">
        <v>128</v>
      </c>
      <c r="P21" s="20" t="s">
        <v>128</v>
      </c>
      <c r="Q21" s="20" t="s">
        <v>128</v>
      </c>
      <c r="R21" s="20" t="s">
        <v>128</v>
      </c>
      <c r="S21" s="20" t="s">
        <v>128</v>
      </c>
      <c r="T21" s="20" t="str">
        <f>IF('[1]dezechilibre UR'!U21&lt;0,"deficit",IF('[1]dezechilibre UR'!U21&gt;0,"excedent",0))</f>
        <v>deficit</v>
      </c>
      <c r="U21" s="20" t="s">
        <v>128</v>
      </c>
      <c r="V21" s="20"/>
      <c r="W21" s="20"/>
      <c r="X21" s="20"/>
      <c r="Y21" s="20"/>
      <c r="Z21" s="20"/>
      <c r="AA21" s="20"/>
      <c r="AB21" s="20"/>
      <c r="AC21" s="20"/>
      <c r="AD21" s="20"/>
      <c r="AE21" s="26"/>
      <c r="AF21" s="27"/>
      <c r="AG21" s="27"/>
      <c r="AH21" s="34"/>
    </row>
    <row r="22" spans="1:34" s="7" customFormat="1" x14ac:dyDescent="0.25">
      <c r="A22" s="49">
        <v>20</v>
      </c>
      <c r="B22" s="56" t="s">
        <v>132</v>
      </c>
      <c r="C22" s="16" t="s">
        <v>133</v>
      </c>
      <c r="D22" s="41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>IF('[1]dezechilibre UR'!U22&lt;0,"deficit",IF('[1]dezechilibre UR'!U22&gt;0,"excedent",0))</f>
        <v>0</v>
      </c>
      <c r="U22" s="20">
        <v>0</v>
      </c>
      <c r="V22" s="20"/>
      <c r="W22" s="20"/>
      <c r="X22" s="20"/>
      <c r="Y22" s="20"/>
      <c r="Z22" s="20"/>
      <c r="AA22" s="20"/>
      <c r="AB22" s="20"/>
      <c r="AC22" s="20"/>
      <c r="AD22" s="20"/>
      <c r="AE22" s="25"/>
      <c r="AF22" s="27"/>
      <c r="AG22" s="27"/>
      <c r="AH22" s="34"/>
    </row>
    <row r="23" spans="1:34" s="7" customFormat="1" x14ac:dyDescent="0.25">
      <c r="A23" s="49">
        <v>21</v>
      </c>
      <c r="B23" s="52" t="s">
        <v>46</v>
      </c>
      <c r="C23" s="16" t="s">
        <v>157</v>
      </c>
      <c r="D23" s="41" t="s">
        <v>128</v>
      </c>
      <c r="E23" s="20" t="s">
        <v>128</v>
      </c>
      <c r="F23" s="20" t="s">
        <v>123</v>
      </c>
      <c r="G23" s="20" t="s">
        <v>128</v>
      </c>
      <c r="H23" s="20" t="s">
        <v>128</v>
      </c>
      <c r="I23" s="20" t="s">
        <v>128</v>
      </c>
      <c r="J23" s="20" t="s">
        <v>128</v>
      </c>
      <c r="K23" s="20" t="s">
        <v>128</v>
      </c>
      <c r="L23" s="20" t="s">
        <v>128</v>
      </c>
      <c r="M23" s="20" t="s">
        <v>128</v>
      </c>
      <c r="N23" s="20" t="s">
        <v>128</v>
      </c>
      <c r="O23" s="20" t="s">
        <v>128</v>
      </c>
      <c r="P23" s="20" t="s">
        <v>128</v>
      </c>
      <c r="Q23" s="20" t="s">
        <v>128</v>
      </c>
      <c r="R23" s="20" t="s">
        <v>128</v>
      </c>
      <c r="S23" s="20" t="s">
        <v>128</v>
      </c>
      <c r="T23" s="20" t="str">
        <f>IF('[1]dezechilibre UR'!U23&lt;0,"deficit",IF('[1]dezechilibre UR'!U23&gt;0,"excedent",0))</f>
        <v>deficit</v>
      </c>
      <c r="U23" s="20" t="s">
        <v>128</v>
      </c>
      <c r="V23" s="20"/>
      <c r="W23" s="20"/>
      <c r="X23" s="20"/>
      <c r="Y23" s="20"/>
      <c r="Z23" s="20"/>
      <c r="AA23" s="20"/>
      <c r="AB23" s="20"/>
      <c r="AC23" s="20"/>
      <c r="AD23" s="20"/>
      <c r="AE23" s="25"/>
      <c r="AF23" s="27"/>
      <c r="AG23" s="27"/>
      <c r="AH23" s="34"/>
    </row>
    <row r="24" spans="1:34" s="7" customFormat="1" x14ac:dyDescent="0.25">
      <c r="A24" s="49">
        <v>22</v>
      </c>
      <c r="B24" s="52" t="s">
        <v>47</v>
      </c>
      <c r="C24" s="16" t="s">
        <v>158</v>
      </c>
      <c r="D24" s="41" t="s">
        <v>123</v>
      </c>
      <c r="E24" s="20" t="s">
        <v>123</v>
      </c>
      <c r="F24" s="20" t="s">
        <v>123</v>
      </c>
      <c r="G24" s="20" t="s">
        <v>128</v>
      </c>
      <c r="H24" s="20" t="s">
        <v>128</v>
      </c>
      <c r="I24" s="20" t="s">
        <v>128</v>
      </c>
      <c r="J24" s="20" t="s">
        <v>128</v>
      </c>
      <c r="K24" s="20" t="s">
        <v>128</v>
      </c>
      <c r="L24" s="20" t="s">
        <v>128</v>
      </c>
      <c r="M24" s="20" t="s">
        <v>128</v>
      </c>
      <c r="N24" s="20" t="s">
        <v>128</v>
      </c>
      <c r="O24" s="20" t="s">
        <v>128</v>
      </c>
      <c r="P24" s="20" t="s">
        <v>123</v>
      </c>
      <c r="Q24" s="20" t="s">
        <v>123</v>
      </c>
      <c r="R24" s="20" t="s">
        <v>123</v>
      </c>
      <c r="S24" s="20" t="s">
        <v>123</v>
      </c>
      <c r="T24" s="20" t="str">
        <f>IF('[1]dezechilibre UR'!U24&lt;0,"deficit",IF('[1]dezechilibre UR'!U24&gt;0,"excedent",0))</f>
        <v>deficit</v>
      </c>
      <c r="U24" s="20" t="s">
        <v>128</v>
      </c>
      <c r="V24" s="20"/>
      <c r="W24" s="20"/>
      <c r="X24" s="20"/>
      <c r="Y24" s="20"/>
      <c r="Z24" s="20"/>
      <c r="AA24" s="20"/>
      <c r="AB24" s="20"/>
      <c r="AC24" s="20"/>
      <c r="AD24" s="20"/>
      <c r="AE24" s="25"/>
      <c r="AF24" s="27"/>
      <c r="AG24" s="27"/>
      <c r="AH24" s="34"/>
    </row>
    <row r="25" spans="1:34" s="7" customFormat="1" x14ac:dyDescent="0.25">
      <c r="A25" s="49">
        <v>23</v>
      </c>
      <c r="B25" s="56" t="s">
        <v>8</v>
      </c>
      <c r="C25" s="16" t="s">
        <v>159</v>
      </c>
      <c r="D25" s="41" t="s">
        <v>123</v>
      </c>
      <c r="E25" s="20" t="s">
        <v>123</v>
      </c>
      <c r="F25" s="20" t="s">
        <v>128</v>
      </c>
      <c r="G25" s="20" t="s">
        <v>123</v>
      </c>
      <c r="H25" s="20" t="s">
        <v>128</v>
      </c>
      <c r="I25" s="20" t="s">
        <v>128</v>
      </c>
      <c r="J25" s="20" t="s">
        <v>123</v>
      </c>
      <c r="K25" s="20" t="s">
        <v>123</v>
      </c>
      <c r="L25" s="20" t="s">
        <v>123</v>
      </c>
      <c r="M25" s="20" t="s">
        <v>123</v>
      </c>
      <c r="N25" s="20" t="s">
        <v>123</v>
      </c>
      <c r="O25" s="20" t="s">
        <v>123</v>
      </c>
      <c r="P25" s="20" t="s">
        <v>123</v>
      </c>
      <c r="Q25" s="20" t="s">
        <v>128</v>
      </c>
      <c r="R25" s="20" t="s">
        <v>128</v>
      </c>
      <c r="S25" s="20" t="s">
        <v>123</v>
      </c>
      <c r="T25" s="20" t="str">
        <f>IF('[1]dezechilibre UR'!U25&lt;0,"deficit",IF('[1]dezechilibre UR'!U25&gt;0,"excedent",0))</f>
        <v>deficit</v>
      </c>
      <c r="U25" s="20" t="s">
        <v>128</v>
      </c>
      <c r="V25" s="20"/>
      <c r="W25" s="20"/>
      <c r="X25" s="20"/>
      <c r="Y25" s="20"/>
      <c r="Z25" s="20"/>
      <c r="AA25" s="20"/>
      <c r="AB25" s="20"/>
      <c r="AC25" s="20"/>
      <c r="AD25" s="20"/>
      <c r="AE25" s="25"/>
      <c r="AF25" s="27"/>
      <c r="AG25" s="27"/>
      <c r="AH25" s="34"/>
    </row>
    <row r="26" spans="1:34" s="7" customFormat="1" x14ac:dyDescent="0.25">
      <c r="A26" s="49">
        <v>24</v>
      </c>
      <c r="B26" s="52" t="s">
        <v>121</v>
      </c>
      <c r="C26" s="16" t="s">
        <v>160</v>
      </c>
      <c r="D26" s="41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>IF('[1]dezechilibre UR'!U26&lt;0,"deficit",IF('[1]dezechilibre UR'!U26&gt;0,"excedent",0))</f>
        <v>0</v>
      </c>
      <c r="U26" s="20">
        <v>0</v>
      </c>
      <c r="V26" s="20"/>
      <c r="W26" s="20"/>
      <c r="X26" s="20"/>
      <c r="Y26" s="20"/>
      <c r="Z26" s="20"/>
      <c r="AA26" s="20"/>
      <c r="AB26" s="20"/>
      <c r="AC26" s="20"/>
      <c r="AD26" s="20"/>
      <c r="AE26" s="25"/>
      <c r="AF26" s="27"/>
      <c r="AG26" s="27"/>
      <c r="AH26" s="34"/>
    </row>
    <row r="27" spans="1:34" s="7" customFormat="1" x14ac:dyDescent="0.25">
      <c r="A27" s="49">
        <v>25</v>
      </c>
      <c r="B27" s="52" t="s">
        <v>9</v>
      </c>
      <c r="C27" s="16" t="s">
        <v>145</v>
      </c>
      <c r="D27" s="41" t="s">
        <v>123</v>
      </c>
      <c r="E27" s="20" t="s">
        <v>128</v>
      </c>
      <c r="F27" s="20" t="s">
        <v>123</v>
      </c>
      <c r="G27" s="20" t="s">
        <v>128</v>
      </c>
      <c r="H27" s="20" t="s">
        <v>128</v>
      </c>
      <c r="I27" s="20" t="s">
        <v>128</v>
      </c>
      <c r="J27" s="20" t="s">
        <v>128</v>
      </c>
      <c r="K27" s="20" t="s">
        <v>123</v>
      </c>
      <c r="L27" s="20" t="s">
        <v>123</v>
      </c>
      <c r="M27" s="20" t="s">
        <v>123</v>
      </c>
      <c r="N27" s="20" t="s">
        <v>128</v>
      </c>
      <c r="O27" s="20" t="s">
        <v>128</v>
      </c>
      <c r="P27" s="20" t="s">
        <v>128</v>
      </c>
      <c r="Q27" s="20" t="s">
        <v>128</v>
      </c>
      <c r="R27" s="20" t="s">
        <v>123</v>
      </c>
      <c r="S27" s="20" t="s">
        <v>128</v>
      </c>
      <c r="T27" s="20" t="str">
        <f>IF('[1]dezechilibre UR'!U27&lt;0,"deficit",IF('[1]dezechilibre UR'!U27&gt;0,"excedent",0))</f>
        <v>deficit</v>
      </c>
      <c r="U27" s="20" t="s">
        <v>123</v>
      </c>
      <c r="V27" s="20"/>
      <c r="W27" s="20"/>
      <c r="X27" s="20"/>
      <c r="Y27" s="20"/>
      <c r="Z27" s="20"/>
      <c r="AA27" s="20"/>
      <c r="AB27" s="20"/>
      <c r="AC27" s="20"/>
      <c r="AD27" s="20"/>
      <c r="AE27" s="25"/>
      <c r="AF27" s="27"/>
      <c r="AG27" s="27"/>
      <c r="AH27" s="34"/>
    </row>
    <row r="28" spans="1:34" s="7" customFormat="1" x14ac:dyDescent="0.25">
      <c r="A28" s="49">
        <v>26</v>
      </c>
      <c r="B28" s="52" t="s">
        <v>103</v>
      </c>
      <c r="C28" s="16" t="s">
        <v>161</v>
      </c>
      <c r="D28" s="41" t="s">
        <v>123</v>
      </c>
      <c r="E28" s="20" t="s">
        <v>123</v>
      </c>
      <c r="F28" s="20" t="s">
        <v>123</v>
      </c>
      <c r="G28" s="20" t="s">
        <v>123</v>
      </c>
      <c r="H28" s="20" t="s">
        <v>123</v>
      </c>
      <c r="I28" s="20" t="s">
        <v>123</v>
      </c>
      <c r="J28" s="20" t="s">
        <v>123</v>
      </c>
      <c r="K28" s="20" t="s">
        <v>123</v>
      </c>
      <c r="L28" s="20" t="s">
        <v>123</v>
      </c>
      <c r="M28" s="20" t="s">
        <v>123</v>
      </c>
      <c r="N28" s="20" t="s">
        <v>123</v>
      </c>
      <c r="O28" s="20" t="s">
        <v>123</v>
      </c>
      <c r="P28" s="20" t="s">
        <v>123</v>
      </c>
      <c r="Q28" s="20" t="s">
        <v>123</v>
      </c>
      <c r="R28" s="20" t="s">
        <v>123</v>
      </c>
      <c r="S28" s="20" t="s">
        <v>123</v>
      </c>
      <c r="T28" s="20" t="str">
        <f>IF('[1]dezechilibre UR'!U28&lt;0,"deficit",IF('[1]dezechilibre UR'!U28&gt;0,"excedent",0))</f>
        <v>excedent</v>
      </c>
      <c r="U28" s="20" t="s">
        <v>123</v>
      </c>
      <c r="V28" s="20"/>
      <c r="W28" s="20"/>
      <c r="X28" s="20"/>
      <c r="Y28" s="20"/>
      <c r="Z28" s="20"/>
      <c r="AA28" s="20"/>
      <c r="AB28" s="20"/>
      <c r="AC28" s="20"/>
      <c r="AD28" s="20"/>
      <c r="AE28" s="25"/>
      <c r="AF28" s="27"/>
      <c r="AG28" s="27"/>
      <c r="AH28" s="34"/>
    </row>
    <row r="29" spans="1:34" s="7" customFormat="1" x14ac:dyDescent="0.25">
      <c r="A29" s="49">
        <v>27</v>
      </c>
      <c r="B29" s="52" t="s">
        <v>10</v>
      </c>
      <c r="C29" s="16" t="s">
        <v>48</v>
      </c>
      <c r="D29" s="41" t="s">
        <v>128</v>
      </c>
      <c r="E29" s="20" t="s">
        <v>128</v>
      </c>
      <c r="F29" s="20" t="s">
        <v>128</v>
      </c>
      <c r="G29" s="20" t="s">
        <v>123</v>
      </c>
      <c r="H29" s="20" t="s">
        <v>128</v>
      </c>
      <c r="I29" s="20" t="s">
        <v>128</v>
      </c>
      <c r="J29" s="20" t="s">
        <v>128</v>
      </c>
      <c r="K29" s="20" t="s">
        <v>123</v>
      </c>
      <c r="L29" s="20" t="s">
        <v>123</v>
      </c>
      <c r="M29" s="20" t="s">
        <v>123</v>
      </c>
      <c r="N29" s="20" t="s">
        <v>123</v>
      </c>
      <c r="O29" s="20" t="s">
        <v>123</v>
      </c>
      <c r="P29" s="20" t="s">
        <v>123</v>
      </c>
      <c r="Q29" s="20" t="s">
        <v>128</v>
      </c>
      <c r="R29" s="20" t="s">
        <v>128</v>
      </c>
      <c r="S29" s="20" t="s">
        <v>128</v>
      </c>
      <c r="T29" s="20" t="str">
        <f>IF('[1]dezechilibre UR'!U29&lt;0,"deficit",IF('[1]dezechilibre UR'!U29&gt;0,"excedent",0))</f>
        <v>deficit</v>
      </c>
      <c r="U29" s="20" t="s">
        <v>128</v>
      </c>
      <c r="V29" s="20"/>
      <c r="W29" s="20"/>
      <c r="X29" s="20"/>
      <c r="Y29" s="20"/>
      <c r="Z29" s="20"/>
      <c r="AA29" s="20"/>
      <c r="AB29" s="20"/>
      <c r="AC29" s="20"/>
      <c r="AD29" s="20"/>
      <c r="AE29" s="25"/>
      <c r="AF29" s="27"/>
      <c r="AG29" s="27"/>
      <c r="AH29" s="34"/>
    </row>
    <row r="30" spans="1:34" s="7" customFormat="1" x14ac:dyDescent="0.25">
      <c r="A30" s="49">
        <v>28</v>
      </c>
      <c r="B30" s="52" t="s">
        <v>11</v>
      </c>
      <c r="C30" s="16" t="s">
        <v>49</v>
      </c>
      <c r="D30" s="41" t="s">
        <v>123</v>
      </c>
      <c r="E30" s="20" t="s">
        <v>123</v>
      </c>
      <c r="F30" s="20" t="s">
        <v>123</v>
      </c>
      <c r="G30" s="20" t="s">
        <v>123</v>
      </c>
      <c r="H30" s="20" t="s">
        <v>123</v>
      </c>
      <c r="I30" s="20" t="s">
        <v>123</v>
      </c>
      <c r="J30" s="20" t="s">
        <v>123</v>
      </c>
      <c r="K30" s="20" t="s">
        <v>123</v>
      </c>
      <c r="L30" s="20" t="s">
        <v>123</v>
      </c>
      <c r="M30" s="20" t="s">
        <v>123</v>
      </c>
      <c r="N30" s="20" t="s">
        <v>123</v>
      </c>
      <c r="O30" s="20" t="s">
        <v>123</v>
      </c>
      <c r="P30" s="20" t="s">
        <v>123</v>
      </c>
      <c r="Q30" s="20" t="s">
        <v>123</v>
      </c>
      <c r="R30" s="20" t="s">
        <v>123</v>
      </c>
      <c r="S30" s="20" t="s">
        <v>123</v>
      </c>
      <c r="T30" s="20" t="str">
        <f>IF('[1]dezechilibre UR'!U30&lt;0,"deficit",IF('[1]dezechilibre UR'!U30&gt;0,"excedent",0))</f>
        <v>deficit</v>
      </c>
      <c r="U30" s="20" t="s">
        <v>128</v>
      </c>
      <c r="V30" s="20"/>
      <c r="W30" s="20"/>
      <c r="X30" s="20"/>
      <c r="Y30" s="20"/>
      <c r="Z30" s="20"/>
      <c r="AA30" s="20"/>
      <c r="AB30" s="20"/>
      <c r="AC30" s="20"/>
      <c r="AD30" s="20"/>
      <c r="AE30" s="25"/>
      <c r="AF30" s="27"/>
      <c r="AG30" s="27"/>
      <c r="AH30" s="34"/>
    </row>
    <row r="31" spans="1:34" s="7" customFormat="1" x14ac:dyDescent="0.25">
      <c r="A31" s="49">
        <v>29</v>
      </c>
      <c r="B31" s="52" t="s">
        <v>50</v>
      </c>
      <c r="C31" s="16" t="s">
        <v>162</v>
      </c>
      <c r="D31" s="41" t="s">
        <v>123</v>
      </c>
      <c r="E31" s="20" t="s">
        <v>123</v>
      </c>
      <c r="F31" s="20" t="s">
        <v>123</v>
      </c>
      <c r="G31" s="20" t="s">
        <v>123</v>
      </c>
      <c r="H31" s="20" t="s">
        <v>123</v>
      </c>
      <c r="I31" s="20" t="s">
        <v>123</v>
      </c>
      <c r="J31" s="20" t="s">
        <v>123</v>
      </c>
      <c r="K31" s="20" t="s">
        <v>123</v>
      </c>
      <c r="L31" s="20" t="s">
        <v>123</v>
      </c>
      <c r="M31" s="20" t="s">
        <v>123</v>
      </c>
      <c r="N31" s="20" t="s">
        <v>123</v>
      </c>
      <c r="O31" s="20" t="s">
        <v>123</v>
      </c>
      <c r="P31" s="20" t="s">
        <v>123</v>
      </c>
      <c r="Q31" s="20" t="s">
        <v>123</v>
      </c>
      <c r="R31" s="20" t="s">
        <v>123</v>
      </c>
      <c r="S31" s="20" t="s">
        <v>123</v>
      </c>
      <c r="T31" s="20" t="str">
        <f>IF('[1]dezechilibre UR'!U31&lt;0,"deficit",IF('[1]dezechilibre UR'!U31&gt;0,"excedent",0))</f>
        <v>excedent</v>
      </c>
      <c r="U31" s="20" t="s">
        <v>123</v>
      </c>
      <c r="V31" s="20"/>
      <c r="W31" s="20"/>
      <c r="X31" s="20"/>
      <c r="Y31" s="20"/>
      <c r="Z31" s="20"/>
      <c r="AA31" s="20"/>
      <c r="AB31" s="20"/>
      <c r="AC31" s="20"/>
      <c r="AD31" s="20"/>
      <c r="AE31" s="25"/>
      <c r="AF31" s="27"/>
      <c r="AG31" s="27"/>
      <c r="AH31" s="34"/>
    </row>
    <row r="32" spans="1:34" s="7" customFormat="1" x14ac:dyDescent="0.25">
      <c r="A32" s="49">
        <v>30</v>
      </c>
      <c r="B32" s="52" t="s">
        <v>51</v>
      </c>
      <c r="C32" s="16" t="s">
        <v>52</v>
      </c>
      <c r="D32" s="41" t="s">
        <v>123</v>
      </c>
      <c r="E32" s="20" t="s">
        <v>123</v>
      </c>
      <c r="F32" s="20" t="s">
        <v>123</v>
      </c>
      <c r="G32" s="20" t="s">
        <v>123</v>
      </c>
      <c r="H32" s="20" t="s">
        <v>123</v>
      </c>
      <c r="I32" s="20" t="s">
        <v>123</v>
      </c>
      <c r="J32" s="20" t="s">
        <v>128</v>
      </c>
      <c r="K32" s="20" t="s">
        <v>128</v>
      </c>
      <c r="L32" s="20" t="s">
        <v>123</v>
      </c>
      <c r="M32" s="20" t="s">
        <v>123</v>
      </c>
      <c r="N32" s="20" t="s">
        <v>123</v>
      </c>
      <c r="O32" s="20" t="s">
        <v>123</v>
      </c>
      <c r="P32" s="20" t="s">
        <v>123</v>
      </c>
      <c r="Q32" s="20" t="s">
        <v>123</v>
      </c>
      <c r="R32" s="20" t="s">
        <v>123</v>
      </c>
      <c r="S32" s="20" t="s">
        <v>123</v>
      </c>
      <c r="T32" s="20" t="str">
        <f>IF('[1]dezechilibre UR'!U32&lt;0,"deficit",IF('[1]dezechilibre UR'!U32&gt;0,"excedent",0))</f>
        <v>deficit</v>
      </c>
      <c r="U32" s="20" t="s">
        <v>123</v>
      </c>
      <c r="V32" s="20"/>
      <c r="W32" s="20"/>
      <c r="X32" s="20"/>
      <c r="Y32" s="20"/>
      <c r="Z32" s="20"/>
      <c r="AA32" s="20"/>
      <c r="AB32" s="20"/>
      <c r="AC32" s="20"/>
      <c r="AD32" s="20"/>
      <c r="AE32" s="25"/>
      <c r="AF32" s="27"/>
      <c r="AG32" s="27"/>
      <c r="AH32" s="34"/>
    </row>
    <row r="33" spans="1:34" s="7" customFormat="1" x14ac:dyDescent="0.25">
      <c r="A33" s="49">
        <v>31</v>
      </c>
      <c r="B33" s="52" t="s">
        <v>104</v>
      </c>
      <c r="C33" s="16" t="s">
        <v>105</v>
      </c>
      <c r="D33" s="41" t="s">
        <v>123</v>
      </c>
      <c r="E33" s="20" t="s">
        <v>123</v>
      </c>
      <c r="F33" s="20" t="s">
        <v>123</v>
      </c>
      <c r="G33" s="20" t="s">
        <v>123</v>
      </c>
      <c r="H33" s="20" t="s">
        <v>123</v>
      </c>
      <c r="I33" s="20" t="s">
        <v>128</v>
      </c>
      <c r="J33" s="20" t="s">
        <v>128</v>
      </c>
      <c r="K33" s="20" t="s">
        <v>128</v>
      </c>
      <c r="L33" s="20" t="s">
        <v>128</v>
      </c>
      <c r="M33" s="20" t="s">
        <v>128</v>
      </c>
      <c r="N33" s="20" t="s">
        <v>128</v>
      </c>
      <c r="O33" s="20" t="s">
        <v>128</v>
      </c>
      <c r="P33" s="20" t="s">
        <v>123</v>
      </c>
      <c r="Q33" s="20" t="s">
        <v>123</v>
      </c>
      <c r="R33" s="20" t="s">
        <v>128</v>
      </c>
      <c r="S33" s="20" t="s">
        <v>128</v>
      </c>
      <c r="T33" s="20" t="str">
        <f>IF('[1]dezechilibre UR'!U33&lt;0,"deficit",IF('[1]dezechilibre UR'!U33&gt;0,"excedent",0))</f>
        <v>deficit</v>
      </c>
      <c r="U33" s="20" t="s">
        <v>123</v>
      </c>
      <c r="V33" s="20"/>
      <c r="W33" s="20"/>
      <c r="X33" s="20"/>
      <c r="Y33" s="20"/>
      <c r="Z33" s="20"/>
      <c r="AA33" s="20"/>
      <c r="AB33" s="20"/>
      <c r="AC33" s="20"/>
      <c r="AD33" s="20"/>
      <c r="AE33" s="25"/>
      <c r="AF33" s="27"/>
      <c r="AG33" s="27"/>
      <c r="AH33" s="34"/>
    </row>
    <row r="34" spans="1:34" s="7" customFormat="1" x14ac:dyDescent="0.25">
      <c r="A34" s="49">
        <v>32</v>
      </c>
      <c r="B34" s="52" t="s">
        <v>53</v>
      </c>
      <c r="C34" s="16" t="s">
        <v>163</v>
      </c>
      <c r="D34" s="41" t="s">
        <v>128</v>
      </c>
      <c r="E34" s="20" t="s">
        <v>128</v>
      </c>
      <c r="F34" s="20" t="s">
        <v>128</v>
      </c>
      <c r="G34" s="20" t="s">
        <v>128</v>
      </c>
      <c r="H34" s="20" t="s">
        <v>128</v>
      </c>
      <c r="I34" s="20" t="s">
        <v>128</v>
      </c>
      <c r="J34" s="20" t="s">
        <v>128</v>
      </c>
      <c r="K34" s="20" t="s">
        <v>123</v>
      </c>
      <c r="L34" s="20" t="s">
        <v>123</v>
      </c>
      <c r="M34" s="20" t="s">
        <v>123</v>
      </c>
      <c r="N34" s="20" t="s">
        <v>123</v>
      </c>
      <c r="O34" s="20" t="s">
        <v>128</v>
      </c>
      <c r="P34" s="20" t="s">
        <v>123</v>
      </c>
      <c r="Q34" s="20" t="s">
        <v>123</v>
      </c>
      <c r="R34" s="20" t="s">
        <v>128</v>
      </c>
      <c r="S34" s="20" t="s">
        <v>123</v>
      </c>
      <c r="T34" s="20" t="str">
        <f>IF('[1]dezechilibre UR'!U34&lt;0,"deficit",IF('[1]dezechilibre UR'!U34&gt;0,"excedent",0))</f>
        <v>deficit</v>
      </c>
      <c r="U34" s="20" t="s">
        <v>123</v>
      </c>
      <c r="V34" s="20"/>
      <c r="W34" s="20"/>
      <c r="X34" s="20"/>
      <c r="Y34" s="20"/>
      <c r="Z34" s="20"/>
      <c r="AA34" s="20"/>
      <c r="AB34" s="20"/>
      <c r="AC34" s="20"/>
      <c r="AD34" s="20"/>
      <c r="AE34" s="25"/>
      <c r="AF34" s="27"/>
      <c r="AG34" s="27"/>
      <c r="AH34" s="34"/>
    </row>
    <row r="35" spans="1:34" s="7" customFormat="1" x14ac:dyDescent="0.25">
      <c r="A35" s="49">
        <v>33</v>
      </c>
      <c r="B35" s="53" t="s">
        <v>24</v>
      </c>
      <c r="C35" s="54" t="s">
        <v>54</v>
      </c>
      <c r="D35" s="41" t="s">
        <v>123</v>
      </c>
      <c r="E35" s="20" t="s">
        <v>123</v>
      </c>
      <c r="F35" s="20" t="s">
        <v>123</v>
      </c>
      <c r="G35" s="20" t="s">
        <v>123</v>
      </c>
      <c r="H35" s="20" t="s">
        <v>123</v>
      </c>
      <c r="I35" s="20" t="s">
        <v>123</v>
      </c>
      <c r="J35" s="20" t="s">
        <v>128</v>
      </c>
      <c r="K35" s="20" t="s">
        <v>128</v>
      </c>
      <c r="L35" s="20" t="s">
        <v>123</v>
      </c>
      <c r="M35" s="20" t="s">
        <v>123</v>
      </c>
      <c r="N35" s="20" t="s">
        <v>128</v>
      </c>
      <c r="O35" s="20" t="s">
        <v>123</v>
      </c>
      <c r="P35" s="20" t="s">
        <v>123</v>
      </c>
      <c r="Q35" s="20" t="s">
        <v>128</v>
      </c>
      <c r="R35" s="20" t="s">
        <v>128</v>
      </c>
      <c r="S35" s="20" t="s">
        <v>128</v>
      </c>
      <c r="T35" s="20" t="str">
        <f>IF('[1]dezechilibre UR'!U35&lt;0,"deficit",IF('[1]dezechilibre UR'!U35&gt;0,"excedent",0))</f>
        <v>deficit</v>
      </c>
      <c r="U35" s="20" t="s">
        <v>123</v>
      </c>
      <c r="V35" s="20"/>
      <c r="W35" s="20"/>
      <c r="X35" s="20"/>
      <c r="Y35" s="20"/>
      <c r="Z35" s="20"/>
      <c r="AA35" s="20"/>
      <c r="AB35" s="20"/>
      <c r="AC35" s="20"/>
      <c r="AD35" s="20"/>
      <c r="AE35" s="25"/>
      <c r="AF35" s="27"/>
      <c r="AG35" s="27"/>
      <c r="AH35" s="34"/>
    </row>
    <row r="36" spans="1:34" s="7" customFormat="1" x14ac:dyDescent="0.25">
      <c r="A36" s="49">
        <v>34</v>
      </c>
      <c r="B36" s="53" t="s">
        <v>25</v>
      </c>
      <c r="C36" s="54" t="s">
        <v>55</v>
      </c>
      <c r="D36" s="41" t="s">
        <v>123</v>
      </c>
      <c r="E36" s="20" t="s">
        <v>128</v>
      </c>
      <c r="F36" s="20" t="s">
        <v>128</v>
      </c>
      <c r="G36" s="20" t="s">
        <v>123</v>
      </c>
      <c r="H36" s="20" t="s">
        <v>123</v>
      </c>
      <c r="I36" s="20" t="s">
        <v>128</v>
      </c>
      <c r="J36" s="20" t="s">
        <v>128</v>
      </c>
      <c r="K36" s="20" t="s">
        <v>128</v>
      </c>
      <c r="L36" s="20" t="s">
        <v>128</v>
      </c>
      <c r="M36" s="20" t="s">
        <v>128</v>
      </c>
      <c r="N36" s="20" t="s">
        <v>128</v>
      </c>
      <c r="O36" s="20" t="s">
        <v>123</v>
      </c>
      <c r="P36" s="20" t="s">
        <v>123</v>
      </c>
      <c r="Q36" s="20" t="s">
        <v>123</v>
      </c>
      <c r="R36" s="20" t="s">
        <v>123</v>
      </c>
      <c r="S36" s="20" t="s">
        <v>123</v>
      </c>
      <c r="T36" s="20" t="str">
        <f>IF('[1]dezechilibre UR'!U36&lt;0,"deficit",IF('[1]dezechilibre UR'!U36&gt;0,"excedent",0))</f>
        <v>excedent</v>
      </c>
      <c r="U36" s="20" t="s">
        <v>123</v>
      </c>
      <c r="V36" s="20"/>
      <c r="W36" s="20"/>
      <c r="X36" s="20"/>
      <c r="Y36" s="20"/>
      <c r="Z36" s="20"/>
      <c r="AA36" s="20"/>
      <c r="AB36" s="20"/>
      <c r="AC36" s="20"/>
      <c r="AD36" s="20"/>
      <c r="AE36" s="25"/>
      <c r="AF36" s="27"/>
      <c r="AG36" s="27"/>
      <c r="AH36" s="34"/>
    </row>
    <row r="37" spans="1:34" s="7" customFormat="1" x14ac:dyDescent="0.25">
      <c r="A37" s="49">
        <v>35</v>
      </c>
      <c r="B37" s="53" t="s">
        <v>56</v>
      </c>
      <c r="C37" s="65" t="s">
        <v>164</v>
      </c>
      <c r="D37" s="41" t="s">
        <v>123</v>
      </c>
      <c r="E37" s="20" t="s">
        <v>128</v>
      </c>
      <c r="F37" s="20" t="s">
        <v>128</v>
      </c>
      <c r="G37" s="20" t="s">
        <v>123</v>
      </c>
      <c r="H37" s="20" t="s">
        <v>123</v>
      </c>
      <c r="I37" s="20" t="s">
        <v>128</v>
      </c>
      <c r="J37" s="20" t="s">
        <v>128</v>
      </c>
      <c r="K37" s="20" t="s">
        <v>128</v>
      </c>
      <c r="L37" s="20" t="s">
        <v>128</v>
      </c>
      <c r="M37" s="20" t="s">
        <v>128</v>
      </c>
      <c r="N37" s="20" t="s">
        <v>128</v>
      </c>
      <c r="O37" s="20" t="s">
        <v>123</v>
      </c>
      <c r="P37" s="20" t="s">
        <v>128</v>
      </c>
      <c r="Q37" s="20" t="s">
        <v>128</v>
      </c>
      <c r="R37" s="20" t="s">
        <v>128</v>
      </c>
      <c r="S37" s="20" t="s">
        <v>128</v>
      </c>
      <c r="T37" s="20" t="str">
        <f>IF('[1]dezechilibre UR'!U37&lt;0,"deficit",IF('[1]dezechilibre UR'!U37&gt;0,"excedent",0))</f>
        <v>deficit</v>
      </c>
      <c r="U37" s="20" t="s">
        <v>128</v>
      </c>
      <c r="V37" s="20"/>
      <c r="W37" s="20"/>
      <c r="X37" s="20"/>
      <c r="Y37" s="20"/>
      <c r="Z37" s="20"/>
      <c r="AA37" s="20"/>
      <c r="AB37" s="20"/>
      <c r="AC37" s="20"/>
      <c r="AD37" s="20"/>
      <c r="AE37" s="25"/>
      <c r="AF37" s="27"/>
      <c r="AG37" s="27"/>
      <c r="AH37" s="34"/>
    </row>
    <row r="38" spans="1:34" s="7" customFormat="1" x14ac:dyDescent="0.25">
      <c r="A38" s="49">
        <v>36</v>
      </c>
      <c r="B38" s="53" t="s">
        <v>28</v>
      </c>
      <c r="C38" s="65" t="s">
        <v>165</v>
      </c>
      <c r="D38" s="41" t="s">
        <v>123</v>
      </c>
      <c r="E38" s="20" t="s">
        <v>123</v>
      </c>
      <c r="F38" s="20" t="s">
        <v>128</v>
      </c>
      <c r="G38" s="20" t="s">
        <v>128</v>
      </c>
      <c r="H38" s="20" t="s">
        <v>128</v>
      </c>
      <c r="I38" s="20" t="s">
        <v>128</v>
      </c>
      <c r="J38" s="20" t="s">
        <v>128</v>
      </c>
      <c r="K38" s="20" t="s">
        <v>128</v>
      </c>
      <c r="L38" s="20" t="s">
        <v>128</v>
      </c>
      <c r="M38" s="20" t="s">
        <v>123</v>
      </c>
      <c r="N38" s="20" t="s">
        <v>123</v>
      </c>
      <c r="O38" s="20" t="s">
        <v>123</v>
      </c>
      <c r="P38" s="20" t="s">
        <v>123</v>
      </c>
      <c r="Q38" s="20" t="s">
        <v>123</v>
      </c>
      <c r="R38" s="20" t="s">
        <v>128</v>
      </c>
      <c r="S38" s="20" t="s">
        <v>123</v>
      </c>
      <c r="T38" s="20" t="str">
        <f>IF('[1]dezechilibre UR'!U38&lt;0,"deficit",IF('[1]dezechilibre UR'!U38&gt;0,"excedent",0))</f>
        <v>excedent</v>
      </c>
      <c r="U38" s="20" t="s">
        <v>123</v>
      </c>
      <c r="V38" s="20"/>
      <c r="W38" s="20"/>
      <c r="X38" s="20"/>
      <c r="Y38" s="20"/>
      <c r="Z38" s="20"/>
      <c r="AA38" s="20"/>
      <c r="AB38" s="20"/>
      <c r="AC38" s="20"/>
      <c r="AD38" s="20"/>
      <c r="AE38" s="26"/>
      <c r="AF38" s="27"/>
      <c r="AG38" s="27"/>
      <c r="AH38" s="34"/>
    </row>
    <row r="39" spans="1:34" s="7" customFormat="1" x14ac:dyDescent="0.25">
      <c r="A39" s="49">
        <v>37</v>
      </c>
      <c r="B39" s="53" t="s">
        <v>57</v>
      </c>
      <c r="C39" s="54" t="s">
        <v>58</v>
      </c>
      <c r="D39" s="41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 t="s">
        <v>123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IF('[1]dezechilibre UR'!U39&lt;0,"deficit",IF('[1]dezechilibre UR'!U39&gt;0,"excedent",0))</f>
        <v>0</v>
      </c>
      <c r="U39" s="20">
        <v>0</v>
      </c>
      <c r="V39" s="20"/>
      <c r="W39" s="20"/>
      <c r="X39" s="20"/>
      <c r="Y39" s="20"/>
      <c r="Z39" s="20"/>
      <c r="AA39" s="20"/>
      <c r="AB39" s="20"/>
      <c r="AC39" s="20"/>
      <c r="AD39" s="20"/>
      <c r="AE39" s="26"/>
      <c r="AF39" s="27"/>
      <c r="AG39" s="27"/>
      <c r="AH39" s="34"/>
    </row>
    <row r="40" spans="1:34" s="7" customFormat="1" x14ac:dyDescent="0.25">
      <c r="A40" s="49">
        <v>38</v>
      </c>
      <c r="B40" s="53" t="s">
        <v>59</v>
      </c>
      <c r="C40" s="65" t="s">
        <v>166</v>
      </c>
      <c r="D40" s="41" t="s">
        <v>128</v>
      </c>
      <c r="E40" s="20" t="s">
        <v>128</v>
      </c>
      <c r="F40" s="20" t="s">
        <v>128</v>
      </c>
      <c r="G40" s="20" t="s">
        <v>128</v>
      </c>
      <c r="H40" s="20" t="s">
        <v>128</v>
      </c>
      <c r="I40" s="20" t="s">
        <v>128</v>
      </c>
      <c r="J40" s="20" t="s">
        <v>128</v>
      </c>
      <c r="K40" s="20" t="s">
        <v>128</v>
      </c>
      <c r="L40" s="20" t="s">
        <v>128</v>
      </c>
      <c r="M40" s="20" t="s">
        <v>123</v>
      </c>
      <c r="N40" s="20" t="s">
        <v>123</v>
      </c>
      <c r="O40" s="20" t="s">
        <v>128</v>
      </c>
      <c r="P40" s="20" t="s">
        <v>123</v>
      </c>
      <c r="Q40" s="20" t="s">
        <v>123</v>
      </c>
      <c r="R40" s="20" t="s">
        <v>123</v>
      </c>
      <c r="S40" s="20" t="s">
        <v>128</v>
      </c>
      <c r="T40" s="20" t="str">
        <f>IF('[1]dezechilibre UR'!U40&lt;0,"deficit",IF('[1]dezechilibre UR'!U40&gt;0,"excedent",0))</f>
        <v>excedent</v>
      </c>
      <c r="U40" s="20" t="s">
        <v>123</v>
      </c>
      <c r="V40" s="20"/>
      <c r="W40" s="20"/>
      <c r="X40" s="20"/>
      <c r="Y40" s="20"/>
      <c r="Z40" s="20"/>
      <c r="AA40" s="20"/>
      <c r="AB40" s="20"/>
      <c r="AC40" s="20"/>
      <c r="AD40" s="20"/>
      <c r="AE40" s="26"/>
      <c r="AF40" s="27"/>
      <c r="AG40" s="27"/>
      <c r="AH40" s="34"/>
    </row>
    <row r="41" spans="1:34" s="7" customFormat="1" x14ac:dyDescent="0.25">
      <c r="A41" s="49">
        <v>39</v>
      </c>
      <c r="B41" s="53" t="s">
        <v>26</v>
      </c>
      <c r="C41" s="54" t="s">
        <v>60</v>
      </c>
      <c r="D41" s="41" t="s">
        <v>128</v>
      </c>
      <c r="E41" s="20" t="s">
        <v>128</v>
      </c>
      <c r="F41" s="20" t="s">
        <v>128</v>
      </c>
      <c r="G41" s="20" t="s">
        <v>128</v>
      </c>
      <c r="H41" s="20" t="s">
        <v>128</v>
      </c>
      <c r="I41" s="20" t="s">
        <v>128</v>
      </c>
      <c r="J41" s="20" t="s">
        <v>128</v>
      </c>
      <c r="K41" s="20" t="s">
        <v>128</v>
      </c>
      <c r="L41" s="20" t="s">
        <v>128</v>
      </c>
      <c r="M41" s="20" t="s">
        <v>128</v>
      </c>
      <c r="N41" s="20" t="s">
        <v>128</v>
      </c>
      <c r="O41" s="20" t="s">
        <v>128</v>
      </c>
      <c r="P41" s="20" t="s">
        <v>128</v>
      </c>
      <c r="Q41" s="20" t="s">
        <v>128</v>
      </c>
      <c r="R41" s="20" t="s">
        <v>128</v>
      </c>
      <c r="S41" s="20" t="s">
        <v>123</v>
      </c>
      <c r="T41" s="20" t="str">
        <f>IF('[1]dezechilibre UR'!U41&lt;0,"deficit",IF('[1]dezechilibre UR'!U41&gt;0,"excedent",0))</f>
        <v>excedent</v>
      </c>
      <c r="U41" s="20" t="s">
        <v>123</v>
      </c>
      <c r="V41" s="20"/>
      <c r="W41" s="20"/>
      <c r="X41" s="20"/>
      <c r="Y41" s="20"/>
      <c r="Z41" s="20"/>
      <c r="AA41" s="20"/>
      <c r="AB41" s="20"/>
      <c r="AC41" s="20"/>
      <c r="AD41" s="20"/>
      <c r="AE41" s="26"/>
      <c r="AF41" s="27"/>
      <c r="AG41" s="27"/>
      <c r="AH41" s="34"/>
    </row>
    <row r="42" spans="1:34" s="7" customFormat="1" x14ac:dyDescent="0.25">
      <c r="A42" s="49">
        <v>40</v>
      </c>
      <c r="B42" s="53" t="s">
        <v>61</v>
      </c>
      <c r="C42" s="65" t="s">
        <v>167</v>
      </c>
      <c r="D42" s="41" t="s">
        <v>128</v>
      </c>
      <c r="E42" s="20" t="s">
        <v>128</v>
      </c>
      <c r="F42" s="20" t="s">
        <v>128</v>
      </c>
      <c r="G42" s="20" t="s">
        <v>128</v>
      </c>
      <c r="H42" s="20" t="s">
        <v>128</v>
      </c>
      <c r="I42" s="20" t="s">
        <v>128</v>
      </c>
      <c r="J42" s="20" t="s">
        <v>128</v>
      </c>
      <c r="K42" s="20" t="s">
        <v>128</v>
      </c>
      <c r="L42" s="20" t="s">
        <v>128</v>
      </c>
      <c r="M42" s="20" t="s">
        <v>128</v>
      </c>
      <c r="N42" s="20" t="s">
        <v>128</v>
      </c>
      <c r="O42" s="20" t="s">
        <v>128</v>
      </c>
      <c r="P42" s="20" t="s">
        <v>128</v>
      </c>
      <c r="Q42" s="20" t="s">
        <v>128</v>
      </c>
      <c r="R42" s="20" t="s">
        <v>128</v>
      </c>
      <c r="S42" s="20" t="s">
        <v>128</v>
      </c>
      <c r="T42" s="20" t="str">
        <f>IF('[1]dezechilibre UR'!U42&lt;0,"deficit",IF('[1]dezechilibre UR'!U42&gt;0,"excedent",0))</f>
        <v>deficit</v>
      </c>
      <c r="U42" s="20" t="s">
        <v>128</v>
      </c>
      <c r="V42" s="20"/>
      <c r="W42" s="20"/>
      <c r="X42" s="20"/>
      <c r="Y42" s="20"/>
      <c r="Z42" s="20"/>
      <c r="AA42" s="20"/>
      <c r="AB42" s="20"/>
      <c r="AC42" s="20"/>
      <c r="AD42" s="20"/>
      <c r="AE42" s="26"/>
      <c r="AF42" s="27"/>
      <c r="AG42" s="27"/>
      <c r="AH42" s="34"/>
    </row>
    <row r="43" spans="1:34" s="7" customFormat="1" x14ac:dyDescent="0.25">
      <c r="A43" s="49">
        <v>41</v>
      </c>
      <c r="B43" s="53" t="s">
        <v>102</v>
      </c>
      <c r="C43" s="65" t="s">
        <v>168</v>
      </c>
      <c r="D43" s="41">
        <v>0</v>
      </c>
      <c r="E43" s="20">
        <v>0</v>
      </c>
      <c r="F43" s="20">
        <v>0</v>
      </c>
      <c r="G43" s="20">
        <v>0</v>
      </c>
      <c r="H43" s="20">
        <v>0</v>
      </c>
      <c r="I43" s="20" t="s">
        <v>123</v>
      </c>
      <c r="J43" s="20" t="s">
        <v>128</v>
      </c>
      <c r="K43" s="20">
        <v>0</v>
      </c>
      <c r="L43" s="20" t="s">
        <v>128</v>
      </c>
      <c r="M43" s="20">
        <v>0</v>
      </c>
      <c r="N43" s="20" t="s">
        <v>123</v>
      </c>
      <c r="O43" s="20">
        <v>0</v>
      </c>
      <c r="P43" s="20" t="s">
        <v>123</v>
      </c>
      <c r="Q43" s="20" t="s">
        <v>128</v>
      </c>
      <c r="R43" s="20">
        <v>0</v>
      </c>
      <c r="S43" s="20" t="s">
        <v>128</v>
      </c>
      <c r="T43" s="20" t="str">
        <f>IF('[1]dezechilibre UR'!U43&lt;0,"deficit",IF('[1]dezechilibre UR'!U43&gt;0,"excedent",0))</f>
        <v>deficit</v>
      </c>
      <c r="U43" s="20" t="s">
        <v>128</v>
      </c>
      <c r="V43" s="20"/>
      <c r="W43" s="20"/>
      <c r="X43" s="20"/>
      <c r="Y43" s="20"/>
      <c r="Z43" s="20"/>
      <c r="AA43" s="20"/>
      <c r="AB43" s="20"/>
      <c r="AC43" s="20"/>
      <c r="AD43" s="20"/>
      <c r="AE43" s="26"/>
      <c r="AF43" s="27"/>
      <c r="AG43" s="27"/>
      <c r="AH43" s="34"/>
    </row>
    <row r="44" spans="1:34" s="7" customFormat="1" x14ac:dyDescent="0.25">
      <c r="A44" s="49">
        <v>42</v>
      </c>
      <c r="B44" s="53" t="s">
        <v>62</v>
      </c>
      <c r="C44" s="54" t="s">
        <v>63</v>
      </c>
      <c r="D44" s="41" t="s">
        <v>128</v>
      </c>
      <c r="E44" s="20" t="s">
        <v>128</v>
      </c>
      <c r="F44" s="20" t="s">
        <v>123</v>
      </c>
      <c r="G44" s="20" t="s">
        <v>128</v>
      </c>
      <c r="H44" s="20" t="s">
        <v>128</v>
      </c>
      <c r="I44" s="20" t="s">
        <v>128</v>
      </c>
      <c r="J44" s="20" t="s">
        <v>128</v>
      </c>
      <c r="K44" s="20" t="s">
        <v>128</v>
      </c>
      <c r="L44" s="20" t="s">
        <v>123</v>
      </c>
      <c r="M44" s="20" t="s">
        <v>123</v>
      </c>
      <c r="N44" s="20" t="s">
        <v>128</v>
      </c>
      <c r="O44" s="20" t="s">
        <v>123</v>
      </c>
      <c r="P44" s="20" t="s">
        <v>128</v>
      </c>
      <c r="Q44" s="20" t="s">
        <v>128</v>
      </c>
      <c r="R44" s="20" t="s">
        <v>128</v>
      </c>
      <c r="S44" s="20" t="s">
        <v>128</v>
      </c>
      <c r="T44" s="20" t="str">
        <f>IF('[1]dezechilibre UR'!U44&lt;0,"deficit",IF('[1]dezechilibre UR'!U44&gt;0,"excedent",0))</f>
        <v>deficit</v>
      </c>
      <c r="U44" s="20" t="s">
        <v>128</v>
      </c>
      <c r="V44" s="20"/>
      <c r="W44" s="20"/>
      <c r="X44" s="20"/>
      <c r="Y44" s="20"/>
      <c r="Z44" s="20"/>
      <c r="AA44" s="20"/>
      <c r="AB44" s="20"/>
      <c r="AC44" s="20"/>
      <c r="AD44" s="20"/>
      <c r="AE44" s="26"/>
      <c r="AF44" s="27"/>
      <c r="AG44" s="27"/>
      <c r="AH44" s="34"/>
    </row>
    <row r="45" spans="1:34" s="7" customFormat="1" x14ac:dyDescent="0.25">
      <c r="A45" s="49">
        <v>43</v>
      </c>
      <c r="B45" s="53" t="s">
        <v>210</v>
      </c>
      <c r="C45" s="54" t="s">
        <v>211</v>
      </c>
      <c r="D45" s="41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>IF('[1]dezechilibre UR'!U45&lt;0,"deficit",IF('[1]dezechilibre UR'!U45&gt;0,"excedent",0))</f>
        <v>0</v>
      </c>
      <c r="U45" s="20">
        <v>0</v>
      </c>
      <c r="V45" s="20"/>
      <c r="W45" s="20"/>
      <c r="X45" s="20"/>
      <c r="Y45" s="20"/>
      <c r="Z45" s="20"/>
      <c r="AA45" s="20"/>
      <c r="AB45" s="20"/>
      <c r="AC45" s="20"/>
      <c r="AD45" s="20"/>
      <c r="AE45" s="26"/>
      <c r="AF45" s="27"/>
      <c r="AG45" s="27"/>
      <c r="AH45" s="34"/>
    </row>
    <row r="46" spans="1:34" s="7" customFormat="1" x14ac:dyDescent="0.25">
      <c r="A46" s="49">
        <v>44</v>
      </c>
      <c r="B46" s="53" t="s">
        <v>12</v>
      </c>
      <c r="C46" s="65" t="s">
        <v>169</v>
      </c>
      <c r="D46" s="41" t="s">
        <v>123</v>
      </c>
      <c r="E46" s="20" t="s">
        <v>123</v>
      </c>
      <c r="F46" s="20" t="s">
        <v>123</v>
      </c>
      <c r="G46" s="20" t="s">
        <v>123</v>
      </c>
      <c r="H46" s="20" t="s">
        <v>123</v>
      </c>
      <c r="I46" s="20" t="s">
        <v>123</v>
      </c>
      <c r="J46" s="20" t="s">
        <v>123</v>
      </c>
      <c r="K46" s="20" t="s">
        <v>123</v>
      </c>
      <c r="L46" s="20" t="s">
        <v>123</v>
      </c>
      <c r="M46" s="20" t="s">
        <v>123</v>
      </c>
      <c r="N46" s="20" t="s">
        <v>123</v>
      </c>
      <c r="O46" s="20" t="s">
        <v>123</v>
      </c>
      <c r="P46" s="20" t="s">
        <v>123</v>
      </c>
      <c r="Q46" s="20" t="s">
        <v>123</v>
      </c>
      <c r="R46" s="20" t="s">
        <v>123</v>
      </c>
      <c r="S46" s="20" t="s">
        <v>123</v>
      </c>
      <c r="T46" s="20" t="str">
        <f>IF('[1]dezechilibre UR'!U46&lt;0,"deficit",IF('[1]dezechilibre UR'!U46&gt;0,"excedent",0))</f>
        <v>excedent</v>
      </c>
      <c r="U46" s="20" t="s">
        <v>123</v>
      </c>
      <c r="V46" s="20"/>
      <c r="W46" s="20"/>
      <c r="X46" s="20"/>
      <c r="Y46" s="20"/>
      <c r="Z46" s="20"/>
      <c r="AA46" s="20"/>
      <c r="AB46" s="20"/>
      <c r="AC46" s="20"/>
      <c r="AD46" s="20"/>
      <c r="AE46" s="26"/>
      <c r="AF46" s="27"/>
      <c r="AG46" s="27"/>
      <c r="AH46" s="34"/>
    </row>
    <row r="47" spans="1:34" s="7" customFormat="1" x14ac:dyDescent="0.25">
      <c r="A47" s="49">
        <v>45</v>
      </c>
      <c r="B47" s="53" t="s">
        <v>64</v>
      </c>
      <c r="C47" s="65" t="s">
        <v>170</v>
      </c>
      <c r="D47" s="41" t="s">
        <v>128</v>
      </c>
      <c r="E47" s="20" t="s">
        <v>123</v>
      </c>
      <c r="F47" s="20" t="s">
        <v>123</v>
      </c>
      <c r="G47" s="20" t="s">
        <v>123</v>
      </c>
      <c r="H47" s="20" t="s">
        <v>128</v>
      </c>
      <c r="I47" s="20" t="s">
        <v>128</v>
      </c>
      <c r="J47" s="20">
        <v>0</v>
      </c>
      <c r="K47" s="20" t="s">
        <v>128</v>
      </c>
      <c r="L47" s="20" t="s">
        <v>128</v>
      </c>
      <c r="M47" s="20">
        <v>0</v>
      </c>
      <c r="N47" s="20" t="s">
        <v>123</v>
      </c>
      <c r="O47" s="20" t="s">
        <v>128</v>
      </c>
      <c r="P47" s="20" t="s">
        <v>123</v>
      </c>
      <c r="Q47" s="20" t="s">
        <v>123</v>
      </c>
      <c r="R47" s="20" t="s">
        <v>128</v>
      </c>
      <c r="S47" s="20" t="s">
        <v>128</v>
      </c>
      <c r="T47" s="20" t="str">
        <f>IF('[1]dezechilibre UR'!U47&lt;0,"deficit",IF('[1]dezechilibre UR'!U47&gt;0,"excedent",0))</f>
        <v>deficit</v>
      </c>
      <c r="U47" s="20" t="s">
        <v>123</v>
      </c>
      <c r="V47" s="20"/>
      <c r="W47" s="20"/>
      <c r="X47" s="20"/>
      <c r="Y47" s="20"/>
      <c r="Z47" s="20"/>
      <c r="AA47" s="20"/>
      <c r="AB47" s="20"/>
      <c r="AC47" s="20"/>
      <c r="AD47" s="20"/>
      <c r="AE47" s="26"/>
      <c r="AF47" s="27"/>
      <c r="AG47" s="27"/>
      <c r="AH47" s="34"/>
    </row>
    <row r="48" spans="1:34" s="7" customFormat="1" x14ac:dyDescent="0.25">
      <c r="A48" s="49">
        <v>46</v>
      </c>
      <c r="B48" s="53" t="s">
        <v>65</v>
      </c>
      <c r="C48" s="54" t="s">
        <v>66</v>
      </c>
      <c r="D48" s="41" t="s">
        <v>123</v>
      </c>
      <c r="E48" s="20" t="s">
        <v>123</v>
      </c>
      <c r="F48" s="20" t="s">
        <v>123</v>
      </c>
      <c r="G48" s="20" t="s">
        <v>123</v>
      </c>
      <c r="H48" s="20" t="s">
        <v>123</v>
      </c>
      <c r="I48" s="20" t="s">
        <v>123</v>
      </c>
      <c r="J48" s="20" t="s">
        <v>123</v>
      </c>
      <c r="K48" s="20" t="s">
        <v>123</v>
      </c>
      <c r="L48" s="20" t="s">
        <v>123</v>
      </c>
      <c r="M48" s="20" t="s">
        <v>123</v>
      </c>
      <c r="N48" s="20" t="s">
        <v>123</v>
      </c>
      <c r="O48" s="20" t="s">
        <v>123</v>
      </c>
      <c r="P48" s="20" t="s">
        <v>123</v>
      </c>
      <c r="Q48" s="20" t="s">
        <v>123</v>
      </c>
      <c r="R48" s="20" t="s">
        <v>123</v>
      </c>
      <c r="S48" s="20" t="s">
        <v>123</v>
      </c>
      <c r="T48" s="20" t="str">
        <f>IF('[1]dezechilibre UR'!U48&lt;0,"deficit",IF('[1]dezechilibre UR'!U48&gt;0,"excedent",0))</f>
        <v>excedent</v>
      </c>
      <c r="U48" s="20" t="s">
        <v>123</v>
      </c>
      <c r="V48" s="20"/>
      <c r="W48" s="20"/>
      <c r="X48" s="20"/>
      <c r="Y48" s="20"/>
      <c r="Z48" s="20"/>
      <c r="AA48" s="20"/>
      <c r="AB48" s="20"/>
      <c r="AC48" s="20"/>
      <c r="AD48" s="20"/>
      <c r="AE48" s="26"/>
      <c r="AF48" s="27"/>
      <c r="AG48" s="27"/>
      <c r="AH48" s="34"/>
    </row>
    <row r="49" spans="1:34" s="7" customFormat="1" x14ac:dyDescent="0.25">
      <c r="A49" s="49">
        <v>47</v>
      </c>
      <c r="B49" s="53" t="s">
        <v>67</v>
      </c>
      <c r="C49" s="65" t="s">
        <v>171</v>
      </c>
      <c r="D49" s="41" t="s">
        <v>123</v>
      </c>
      <c r="E49" s="20" t="s">
        <v>123</v>
      </c>
      <c r="F49" s="20" t="s">
        <v>128</v>
      </c>
      <c r="G49" s="20" t="s">
        <v>128</v>
      </c>
      <c r="H49" s="20" t="s">
        <v>123</v>
      </c>
      <c r="I49" s="20" t="s">
        <v>128</v>
      </c>
      <c r="J49" s="20" t="s">
        <v>128</v>
      </c>
      <c r="K49" s="20" t="s">
        <v>123</v>
      </c>
      <c r="L49" s="20" t="s">
        <v>123</v>
      </c>
      <c r="M49" s="20" t="s">
        <v>123</v>
      </c>
      <c r="N49" s="20" t="s">
        <v>128</v>
      </c>
      <c r="O49" s="20" t="s">
        <v>123</v>
      </c>
      <c r="P49" s="20" t="s">
        <v>123</v>
      </c>
      <c r="Q49" s="20" t="s">
        <v>123</v>
      </c>
      <c r="R49" s="20" t="s">
        <v>128</v>
      </c>
      <c r="S49" s="20" t="s">
        <v>123</v>
      </c>
      <c r="T49" s="20" t="str">
        <f>IF('[1]dezechilibre UR'!U49&lt;0,"deficit",IF('[1]dezechilibre UR'!U49&gt;0,"excedent",0))</f>
        <v>excedent</v>
      </c>
      <c r="U49" s="20" t="s">
        <v>123</v>
      </c>
      <c r="V49" s="20"/>
      <c r="W49" s="20"/>
      <c r="X49" s="20"/>
      <c r="Y49" s="20"/>
      <c r="Z49" s="20"/>
      <c r="AA49" s="20"/>
      <c r="AB49" s="20"/>
      <c r="AC49" s="20"/>
      <c r="AD49" s="20"/>
      <c r="AE49" s="26"/>
      <c r="AF49" s="27"/>
      <c r="AG49" s="27"/>
      <c r="AH49" s="34"/>
    </row>
    <row r="50" spans="1:34" s="7" customFormat="1" x14ac:dyDescent="0.25">
      <c r="A50" s="49">
        <v>48</v>
      </c>
      <c r="B50" s="53" t="s">
        <v>68</v>
      </c>
      <c r="C50" s="65" t="s">
        <v>172</v>
      </c>
      <c r="D50" s="41" t="s">
        <v>128</v>
      </c>
      <c r="E50" s="20" t="s">
        <v>128</v>
      </c>
      <c r="F50" s="20" t="s">
        <v>128</v>
      </c>
      <c r="G50" s="20" t="s">
        <v>128</v>
      </c>
      <c r="H50" s="20" t="s">
        <v>128</v>
      </c>
      <c r="I50" s="20" t="s">
        <v>128</v>
      </c>
      <c r="J50" s="20" t="s">
        <v>128</v>
      </c>
      <c r="K50" s="20" t="s">
        <v>128</v>
      </c>
      <c r="L50" s="20" t="s">
        <v>123</v>
      </c>
      <c r="M50" s="20" t="s">
        <v>128</v>
      </c>
      <c r="N50" s="20" t="s">
        <v>128</v>
      </c>
      <c r="O50" s="20" t="s">
        <v>128</v>
      </c>
      <c r="P50" s="20" t="s">
        <v>128</v>
      </c>
      <c r="Q50" s="20" t="s">
        <v>128</v>
      </c>
      <c r="R50" s="20" t="s">
        <v>128</v>
      </c>
      <c r="S50" s="20" t="s">
        <v>128</v>
      </c>
      <c r="T50" s="20" t="str">
        <f>IF('[1]dezechilibre UR'!U50&lt;0,"deficit",IF('[1]dezechilibre UR'!U50&gt;0,"excedent",0))</f>
        <v>deficit</v>
      </c>
      <c r="U50" s="20" t="s">
        <v>128</v>
      </c>
      <c r="V50" s="20"/>
      <c r="W50" s="20"/>
      <c r="X50" s="20"/>
      <c r="Y50" s="20"/>
      <c r="Z50" s="20"/>
      <c r="AA50" s="20"/>
      <c r="AB50" s="20"/>
      <c r="AC50" s="20"/>
      <c r="AD50" s="20"/>
      <c r="AE50" s="26"/>
      <c r="AF50" s="27"/>
      <c r="AG50" s="27"/>
      <c r="AH50" s="34"/>
    </row>
    <row r="51" spans="1:34" s="7" customFormat="1" x14ac:dyDescent="0.25">
      <c r="A51" s="49">
        <v>49</v>
      </c>
      <c r="B51" s="53" t="s">
        <v>69</v>
      </c>
      <c r="C51" s="65" t="s">
        <v>173</v>
      </c>
      <c r="D51" s="41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f>IF('[1]dezechilibre UR'!U51&lt;0,"deficit",IF('[1]dezechilibre UR'!U51&gt;0,"excedent",0))</f>
        <v>0</v>
      </c>
      <c r="U51" s="20">
        <v>0</v>
      </c>
      <c r="V51" s="20"/>
      <c r="W51" s="20"/>
      <c r="X51" s="20"/>
      <c r="Y51" s="20"/>
      <c r="Z51" s="20"/>
      <c r="AA51" s="20"/>
      <c r="AB51" s="20"/>
      <c r="AC51" s="20"/>
      <c r="AD51" s="20"/>
      <c r="AE51" s="26"/>
      <c r="AF51" s="27"/>
      <c r="AG51" s="27"/>
      <c r="AH51" s="34"/>
    </row>
    <row r="52" spans="1:34" s="7" customFormat="1" x14ac:dyDescent="0.25">
      <c r="A52" s="49">
        <v>50</v>
      </c>
      <c r="B52" s="53" t="s">
        <v>134</v>
      </c>
      <c r="C52" s="54" t="s">
        <v>135</v>
      </c>
      <c r="D52" s="41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 t="s">
        <v>128</v>
      </c>
      <c r="T52" s="20">
        <f>IF('[1]dezechilibre UR'!U52&lt;0,"deficit",IF('[1]dezechilibre UR'!U52&gt;0,"excedent",0))</f>
        <v>0</v>
      </c>
      <c r="U52" s="20" t="s">
        <v>123</v>
      </c>
      <c r="V52" s="20"/>
      <c r="W52" s="20"/>
      <c r="X52" s="20"/>
      <c r="Y52" s="20"/>
      <c r="Z52" s="20"/>
      <c r="AA52" s="20"/>
      <c r="AB52" s="20"/>
      <c r="AC52" s="20"/>
      <c r="AD52" s="20"/>
      <c r="AE52" s="26"/>
      <c r="AF52" s="27"/>
      <c r="AG52" s="27"/>
      <c r="AH52" s="34"/>
    </row>
    <row r="53" spans="1:34" s="7" customFormat="1" x14ac:dyDescent="0.25">
      <c r="A53" s="49">
        <v>51</v>
      </c>
      <c r="B53" s="53" t="s">
        <v>100</v>
      </c>
      <c r="C53" s="65" t="s">
        <v>174</v>
      </c>
      <c r="D53" s="41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>IF('[1]dezechilibre UR'!U53&lt;0,"deficit",IF('[1]dezechilibre UR'!U53&gt;0,"excedent",0))</f>
        <v>0</v>
      </c>
      <c r="U53" s="20">
        <v>0</v>
      </c>
      <c r="V53" s="20"/>
      <c r="W53" s="20"/>
      <c r="X53" s="20"/>
      <c r="Y53" s="20"/>
      <c r="Z53" s="20"/>
      <c r="AA53" s="20"/>
      <c r="AB53" s="20"/>
      <c r="AC53" s="20"/>
      <c r="AD53" s="20"/>
      <c r="AE53" s="26"/>
      <c r="AF53" s="27"/>
      <c r="AG53" s="27"/>
      <c r="AH53" s="34"/>
    </row>
    <row r="54" spans="1:34" s="7" customFormat="1" x14ac:dyDescent="0.25">
      <c r="A54" s="49">
        <v>52</v>
      </c>
      <c r="B54" s="53" t="s">
        <v>70</v>
      </c>
      <c r="C54" s="65" t="s">
        <v>175</v>
      </c>
      <c r="D54" s="41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>IF('[1]dezechilibre UR'!U54&lt;0,"deficit",IF('[1]dezechilibre UR'!U54&gt;0,"excedent",0))</f>
        <v>0</v>
      </c>
      <c r="U54" s="20">
        <v>0</v>
      </c>
      <c r="V54" s="20"/>
      <c r="W54" s="20"/>
      <c r="X54" s="20"/>
      <c r="Y54" s="20"/>
      <c r="Z54" s="20"/>
      <c r="AA54" s="20"/>
      <c r="AB54" s="20"/>
      <c r="AC54" s="20"/>
      <c r="AD54" s="20"/>
      <c r="AE54" s="26"/>
      <c r="AF54" s="27"/>
      <c r="AG54" s="27"/>
      <c r="AH54" s="34"/>
    </row>
    <row r="55" spans="1:34" s="7" customFormat="1" x14ac:dyDescent="0.25">
      <c r="A55" s="49">
        <v>53</v>
      </c>
      <c r="B55" s="53" t="s">
        <v>71</v>
      </c>
      <c r="C55" s="65" t="s">
        <v>176</v>
      </c>
      <c r="D55" s="41" t="s">
        <v>123</v>
      </c>
      <c r="E55" s="20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20" t="s">
        <v>128</v>
      </c>
      <c r="K55" s="20" t="s">
        <v>128</v>
      </c>
      <c r="L55" s="20" t="s">
        <v>123</v>
      </c>
      <c r="M55" s="20" t="s">
        <v>123</v>
      </c>
      <c r="N55" s="20" t="s">
        <v>123</v>
      </c>
      <c r="O55" s="20" t="s">
        <v>123</v>
      </c>
      <c r="P55" s="20" t="s">
        <v>123</v>
      </c>
      <c r="Q55" s="20" t="s">
        <v>123</v>
      </c>
      <c r="R55" s="20" t="s">
        <v>123</v>
      </c>
      <c r="S55" s="20" t="s">
        <v>123</v>
      </c>
      <c r="T55" s="20" t="str">
        <f>IF('[1]dezechilibre UR'!U55&lt;0,"deficit",IF('[1]dezechilibre UR'!U55&gt;0,"excedent",0))</f>
        <v>excedent</v>
      </c>
      <c r="U55" s="20" t="s">
        <v>123</v>
      </c>
      <c r="V55" s="20"/>
      <c r="W55" s="20"/>
      <c r="X55" s="20"/>
      <c r="Y55" s="20"/>
      <c r="Z55" s="20"/>
      <c r="AA55" s="20"/>
      <c r="AB55" s="20"/>
      <c r="AC55" s="20"/>
      <c r="AD55" s="20"/>
      <c r="AE55" s="26"/>
      <c r="AF55" s="27"/>
      <c r="AG55" s="27"/>
      <c r="AH55" s="34"/>
    </row>
    <row r="56" spans="1:34" s="7" customFormat="1" x14ac:dyDescent="0.25">
      <c r="A56" s="49">
        <v>54</v>
      </c>
      <c r="B56" s="53" t="s">
        <v>136</v>
      </c>
      <c r="C56" s="65" t="s">
        <v>177</v>
      </c>
      <c r="D56" s="41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>IF('[1]dezechilibre UR'!U56&lt;0,"deficit",IF('[1]dezechilibre UR'!U56&gt;0,"excedent",0))</f>
        <v>0</v>
      </c>
      <c r="U56" s="20">
        <v>0</v>
      </c>
      <c r="V56" s="20"/>
      <c r="W56" s="20"/>
      <c r="X56" s="20"/>
      <c r="Y56" s="20"/>
      <c r="Z56" s="20"/>
      <c r="AA56" s="20"/>
      <c r="AB56" s="20"/>
      <c r="AC56" s="20"/>
      <c r="AD56" s="20"/>
      <c r="AE56" s="26"/>
      <c r="AF56" s="27"/>
      <c r="AG56" s="27"/>
      <c r="AH56" s="34"/>
    </row>
    <row r="57" spans="1:34" s="7" customFormat="1" x14ac:dyDescent="0.25">
      <c r="A57" s="49">
        <v>55</v>
      </c>
      <c r="B57" s="53" t="s">
        <v>72</v>
      </c>
      <c r="C57" s="65" t="s">
        <v>178</v>
      </c>
      <c r="D57" s="41" t="s">
        <v>128</v>
      </c>
      <c r="E57" s="20" t="s">
        <v>128</v>
      </c>
      <c r="F57" s="20" t="s">
        <v>128</v>
      </c>
      <c r="G57" s="20" t="s">
        <v>128</v>
      </c>
      <c r="H57" s="20" t="s">
        <v>128</v>
      </c>
      <c r="I57" s="20" t="s">
        <v>128</v>
      </c>
      <c r="J57" s="20" t="s">
        <v>128</v>
      </c>
      <c r="K57" s="20" t="s">
        <v>128</v>
      </c>
      <c r="L57" s="20" t="s">
        <v>128</v>
      </c>
      <c r="M57" s="20" t="s">
        <v>128</v>
      </c>
      <c r="N57" s="20" t="s">
        <v>128</v>
      </c>
      <c r="O57" s="20" t="s">
        <v>128</v>
      </c>
      <c r="P57" s="20" t="s">
        <v>128</v>
      </c>
      <c r="Q57" s="20" t="s">
        <v>128</v>
      </c>
      <c r="R57" s="20" t="s">
        <v>128</v>
      </c>
      <c r="S57" s="20" t="s">
        <v>128</v>
      </c>
      <c r="T57" s="20" t="str">
        <f>IF('[1]dezechilibre UR'!U57&lt;0,"deficit",IF('[1]dezechilibre UR'!U57&gt;0,"excedent",0))</f>
        <v>deficit</v>
      </c>
      <c r="U57" s="20" t="s">
        <v>128</v>
      </c>
      <c r="V57" s="20"/>
      <c r="W57" s="20"/>
      <c r="X57" s="20"/>
      <c r="Y57" s="20"/>
      <c r="Z57" s="20"/>
      <c r="AA57" s="20"/>
      <c r="AB57" s="20"/>
      <c r="AC57" s="20"/>
      <c r="AD57" s="20"/>
      <c r="AE57" s="26"/>
      <c r="AF57" s="27"/>
      <c r="AG57" s="27"/>
      <c r="AH57" s="34"/>
    </row>
    <row r="58" spans="1:34" s="7" customFormat="1" x14ac:dyDescent="0.25">
      <c r="A58" s="49">
        <v>56</v>
      </c>
      <c r="B58" s="53" t="s">
        <v>73</v>
      </c>
      <c r="C58" s="65" t="s">
        <v>179</v>
      </c>
      <c r="D58" s="41" t="s">
        <v>123</v>
      </c>
      <c r="E58" s="20" t="s">
        <v>123</v>
      </c>
      <c r="F58" s="20" t="s">
        <v>128</v>
      </c>
      <c r="G58" s="20" t="s">
        <v>128</v>
      </c>
      <c r="H58" s="20" t="s">
        <v>128</v>
      </c>
      <c r="I58" s="20" t="s">
        <v>123</v>
      </c>
      <c r="J58" s="20" t="s">
        <v>128</v>
      </c>
      <c r="K58" s="20" t="s">
        <v>123</v>
      </c>
      <c r="L58" s="20" t="s">
        <v>123</v>
      </c>
      <c r="M58" s="20" t="s">
        <v>123</v>
      </c>
      <c r="N58" s="20" t="s">
        <v>123</v>
      </c>
      <c r="O58" s="20" t="s">
        <v>123</v>
      </c>
      <c r="P58" s="20" t="s">
        <v>123</v>
      </c>
      <c r="Q58" s="20" t="s">
        <v>123</v>
      </c>
      <c r="R58" s="20" t="s">
        <v>123</v>
      </c>
      <c r="S58" s="20" t="s">
        <v>123</v>
      </c>
      <c r="T58" s="20" t="str">
        <f>IF('[1]dezechilibre UR'!U58&lt;0,"deficit",IF('[1]dezechilibre UR'!U58&gt;0,"excedent",0))</f>
        <v>excedent</v>
      </c>
      <c r="U58" s="20" t="s">
        <v>123</v>
      </c>
      <c r="V58" s="20"/>
      <c r="W58" s="20"/>
      <c r="X58" s="20"/>
      <c r="Y58" s="20"/>
      <c r="Z58" s="20"/>
      <c r="AA58" s="20"/>
      <c r="AB58" s="20"/>
      <c r="AC58" s="20"/>
      <c r="AD58" s="20"/>
      <c r="AE58" s="26"/>
      <c r="AF58" s="27"/>
      <c r="AG58" s="27"/>
      <c r="AH58" s="34"/>
    </row>
    <row r="59" spans="1:34" s="7" customFormat="1" x14ac:dyDescent="0.25">
      <c r="A59" s="49">
        <v>57</v>
      </c>
      <c r="B59" s="53" t="s">
        <v>74</v>
      </c>
      <c r="C59" s="65" t="s">
        <v>180</v>
      </c>
      <c r="D59" s="41" t="s">
        <v>128</v>
      </c>
      <c r="E59" s="20" t="s">
        <v>128</v>
      </c>
      <c r="F59" s="20" t="s">
        <v>128</v>
      </c>
      <c r="G59" s="20" t="s">
        <v>128</v>
      </c>
      <c r="H59" s="20" t="s">
        <v>128</v>
      </c>
      <c r="I59" s="20" t="s">
        <v>128</v>
      </c>
      <c r="J59" s="20" t="s">
        <v>128</v>
      </c>
      <c r="K59" s="20" t="s">
        <v>128</v>
      </c>
      <c r="L59" s="20" t="s">
        <v>128</v>
      </c>
      <c r="M59" s="20" t="s">
        <v>128</v>
      </c>
      <c r="N59" s="20" t="s">
        <v>128</v>
      </c>
      <c r="O59" s="20" t="s">
        <v>128</v>
      </c>
      <c r="P59" s="20" t="s">
        <v>128</v>
      </c>
      <c r="Q59" s="20" t="s">
        <v>128</v>
      </c>
      <c r="R59" s="20" t="s">
        <v>128</v>
      </c>
      <c r="S59" s="20" t="s">
        <v>123</v>
      </c>
      <c r="T59" s="20" t="str">
        <f>IF('[1]dezechilibre UR'!U59&lt;0,"deficit",IF('[1]dezechilibre UR'!U59&gt;0,"excedent",0))</f>
        <v>deficit</v>
      </c>
      <c r="U59" s="20" t="s">
        <v>128</v>
      </c>
      <c r="V59" s="20"/>
      <c r="W59" s="20"/>
      <c r="X59" s="20"/>
      <c r="Y59" s="20"/>
      <c r="Z59" s="20"/>
      <c r="AA59" s="20"/>
      <c r="AB59" s="20"/>
      <c r="AC59" s="20"/>
      <c r="AD59" s="20"/>
      <c r="AE59" s="26"/>
      <c r="AF59" s="27"/>
      <c r="AG59" s="27"/>
      <c r="AH59" s="34"/>
    </row>
    <row r="60" spans="1:34" s="7" customFormat="1" x14ac:dyDescent="0.25">
      <c r="A60" s="49">
        <v>58</v>
      </c>
      <c r="B60" s="53" t="s">
        <v>75</v>
      </c>
      <c r="C60" s="54" t="s">
        <v>76</v>
      </c>
      <c r="D60" s="41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>IF('[1]dezechilibre UR'!U60&lt;0,"deficit",IF('[1]dezechilibre UR'!U60&gt;0,"excedent",0))</f>
        <v>0</v>
      </c>
      <c r="U60" s="20">
        <v>0</v>
      </c>
      <c r="V60" s="20"/>
      <c r="W60" s="20"/>
      <c r="X60" s="20"/>
      <c r="Y60" s="20"/>
      <c r="Z60" s="20"/>
      <c r="AA60" s="20"/>
      <c r="AB60" s="20"/>
      <c r="AC60" s="20"/>
      <c r="AD60" s="20"/>
      <c r="AE60" s="26"/>
      <c r="AF60" s="27"/>
      <c r="AG60" s="27"/>
      <c r="AH60" s="34"/>
    </row>
    <row r="61" spans="1:34" s="7" customFormat="1" x14ac:dyDescent="0.25">
      <c r="A61" s="49">
        <v>59</v>
      </c>
      <c r="B61" s="53" t="s">
        <v>77</v>
      </c>
      <c r="C61" s="65" t="s">
        <v>181</v>
      </c>
      <c r="D61" s="41" t="s">
        <v>123</v>
      </c>
      <c r="E61" s="20" t="s">
        <v>123</v>
      </c>
      <c r="F61" s="20" t="s">
        <v>123</v>
      </c>
      <c r="G61" s="20" t="s">
        <v>123</v>
      </c>
      <c r="H61" s="20" t="s">
        <v>123</v>
      </c>
      <c r="I61" s="20" t="s">
        <v>123</v>
      </c>
      <c r="J61" s="20" t="s">
        <v>123</v>
      </c>
      <c r="K61" s="20" t="s">
        <v>123</v>
      </c>
      <c r="L61" s="20" t="s">
        <v>123</v>
      </c>
      <c r="M61" s="20" t="s">
        <v>123</v>
      </c>
      <c r="N61" s="20" t="s">
        <v>123</v>
      </c>
      <c r="O61" s="20" t="s">
        <v>123</v>
      </c>
      <c r="P61" s="20" t="s">
        <v>123</v>
      </c>
      <c r="Q61" s="20" t="s">
        <v>123</v>
      </c>
      <c r="R61" s="20" t="s">
        <v>123</v>
      </c>
      <c r="S61" s="20" t="s">
        <v>123</v>
      </c>
      <c r="T61" s="20" t="str">
        <f>IF('[1]dezechilibre UR'!U61&lt;0,"deficit",IF('[1]dezechilibre UR'!U61&gt;0,"excedent",0))</f>
        <v>excedent</v>
      </c>
      <c r="U61" s="20" t="s">
        <v>123</v>
      </c>
      <c r="V61" s="20"/>
      <c r="W61" s="20"/>
      <c r="X61" s="20"/>
      <c r="Y61" s="20"/>
      <c r="Z61" s="20"/>
      <c r="AA61" s="20"/>
      <c r="AB61" s="20"/>
      <c r="AC61" s="20"/>
      <c r="AD61" s="20"/>
      <c r="AE61" s="26"/>
      <c r="AF61" s="27"/>
      <c r="AG61" s="27"/>
      <c r="AH61" s="34"/>
    </row>
    <row r="62" spans="1:34" s="7" customFormat="1" x14ac:dyDescent="0.25">
      <c r="A62" s="49">
        <v>60</v>
      </c>
      <c r="B62" s="53" t="s">
        <v>137</v>
      </c>
      <c r="C62" s="65" t="s">
        <v>182</v>
      </c>
      <c r="D62" s="41" t="s">
        <v>123</v>
      </c>
      <c r="E62" s="20" t="s">
        <v>123</v>
      </c>
      <c r="F62" s="20" t="s">
        <v>123</v>
      </c>
      <c r="G62" s="20" t="s">
        <v>123</v>
      </c>
      <c r="H62" s="20" t="s">
        <v>123</v>
      </c>
      <c r="I62" s="20" t="s">
        <v>123</v>
      </c>
      <c r="J62" s="20">
        <v>0</v>
      </c>
      <c r="K62" s="20" t="s">
        <v>128</v>
      </c>
      <c r="L62" s="20" t="s">
        <v>128</v>
      </c>
      <c r="M62" s="20" t="s">
        <v>128</v>
      </c>
      <c r="N62" s="20" t="s">
        <v>128</v>
      </c>
      <c r="O62" s="20" t="s">
        <v>123</v>
      </c>
      <c r="P62" s="20" t="s">
        <v>123</v>
      </c>
      <c r="Q62" s="20" t="s">
        <v>123</v>
      </c>
      <c r="R62" s="20" t="s">
        <v>123</v>
      </c>
      <c r="S62" s="20" t="s">
        <v>123</v>
      </c>
      <c r="T62" s="20" t="str">
        <f>IF('[1]dezechilibre UR'!U62&lt;0,"deficit",IF('[1]dezechilibre UR'!U62&gt;0,"excedent",0))</f>
        <v>excedent</v>
      </c>
      <c r="U62" s="20" t="s">
        <v>123</v>
      </c>
      <c r="V62" s="20"/>
      <c r="W62" s="20"/>
      <c r="X62" s="20"/>
      <c r="Y62" s="20"/>
      <c r="Z62" s="20"/>
      <c r="AA62" s="20"/>
      <c r="AB62" s="20"/>
      <c r="AC62" s="20"/>
      <c r="AD62" s="20"/>
      <c r="AE62" s="26"/>
      <c r="AF62" s="27"/>
      <c r="AG62" s="27"/>
      <c r="AH62" s="34"/>
    </row>
    <row r="63" spans="1:34" s="7" customFormat="1" x14ac:dyDescent="0.25">
      <c r="A63" s="49">
        <v>61</v>
      </c>
      <c r="B63" s="53" t="s">
        <v>13</v>
      </c>
      <c r="C63" s="54" t="s">
        <v>78</v>
      </c>
      <c r="D63" s="41" t="s">
        <v>123</v>
      </c>
      <c r="E63" s="20" t="s">
        <v>123</v>
      </c>
      <c r="F63" s="20" t="s">
        <v>123</v>
      </c>
      <c r="G63" s="20" t="s">
        <v>128</v>
      </c>
      <c r="H63" s="20" t="s">
        <v>123</v>
      </c>
      <c r="I63" s="20" t="s">
        <v>128</v>
      </c>
      <c r="J63" s="20" t="s">
        <v>128</v>
      </c>
      <c r="K63" s="20" t="s">
        <v>128</v>
      </c>
      <c r="L63" s="20" t="s">
        <v>128</v>
      </c>
      <c r="M63" s="20" t="s">
        <v>123</v>
      </c>
      <c r="N63" s="20" t="s">
        <v>123</v>
      </c>
      <c r="O63" s="20" t="s">
        <v>128</v>
      </c>
      <c r="P63" s="20" t="s">
        <v>123</v>
      </c>
      <c r="Q63" s="20" t="s">
        <v>128</v>
      </c>
      <c r="R63" s="20" t="s">
        <v>123</v>
      </c>
      <c r="S63" s="20" t="s">
        <v>123</v>
      </c>
      <c r="T63" s="20" t="str">
        <f>IF('[1]dezechilibre UR'!U63&lt;0,"deficit",IF('[1]dezechilibre UR'!U63&gt;0,"excedent",0))</f>
        <v>excedent</v>
      </c>
      <c r="U63" s="20" t="s">
        <v>123</v>
      </c>
      <c r="V63" s="20"/>
      <c r="W63" s="20"/>
      <c r="X63" s="20"/>
      <c r="Y63" s="20"/>
      <c r="Z63" s="20"/>
      <c r="AA63" s="20"/>
      <c r="AB63" s="20"/>
      <c r="AC63" s="20"/>
      <c r="AD63" s="20"/>
      <c r="AE63" s="26"/>
      <c r="AF63" s="27"/>
      <c r="AG63" s="27"/>
      <c r="AH63" s="34"/>
    </row>
    <row r="64" spans="1:34" s="7" customFormat="1" x14ac:dyDescent="0.25">
      <c r="A64" s="49">
        <v>62</v>
      </c>
      <c r="B64" s="53" t="s">
        <v>106</v>
      </c>
      <c r="C64" s="54" t="s">
        <v>107</v>
      </c>
      <c r="D64" s="41" t="s">
        <v>123</v>
      </c>
      <c r="E64" s="20" t="s">
        <v>123</v>
      </c>
      <c r="F64" s="20" t="s">
        <v>123</v>
      </c>
      <c r="G64" s="20" t="s">
        <v>123</v>
      </c>
      <c r="H64" s="20" t="s">
        <v>123</v>
      </c>
      <c r="I64" s="20" t="s">
        <v>123</v>
      </c>
      <c r="J64" s="20" t="s">
        <v>128</v>
      </c>
      <c r="K64" s="20" t="s">
        <v>128</v>
      </c>
      <c r="L64" s="20" t="s">
        <v>128</v>
      </c>
      <c r="M64" s="20" t="s">
        <v>128</v>
      </c>
      <c r="N64" s="20" t="s">
        <v>128</v>
      </c>
      <c r="O64" s="20" t="s">
        <v>123</v>
      </c>
      <c r="P64" s="20" t="s">
        <v>123</v>
      </c>
      <c r="Q64" s="20" t="s">
        <v>123</v>
      </c>
      <c r="R64" s="20" t="s">
        <v>123</v>
      </c>
      <c r="S64" s="20" t="s">
        <v>123</v>
      </c>
      <c r="T64" s="20" t="str">
        <f>IF('[1]dezechilibre UR'!U64&lt;0,"deficit",IF('[1]dezechilibre UR'!U64&gt;0,"excedent",0))</f>
        <v>excedent</v>
      </c>
      <c r="U64" s="20" t="s">
        <v>123</v>
      </c>
      <c r="V64" s="20"/>
      <c r="W64" s="20"/>
      <c r="X64" s="20"/>
      <c r="Y64" s="20"/>
      <c r="Z64" s="20"/>
      <c r="AA64" s="20"/>
      <c r="AB64" s="20"/>
      <c r="AC64" s="20"/>
      <c r="AD64" s="20"/>
      <c r="AE64" s="26"/>
      <c r="AF64" s="27"/>
      <c r="AG64" s="27"/>
      <c r="AH64" s="34"/>
    </row>
    <row r="65" spans="1:34" s="7" customFormat="1" x14ac:dyDescent="0.25">
      <c r="A65" s="49">
        <v>63</v>
      </c>
      <c r="B65" s="53" t="s">
        <v>14</v>
      </c>
      <c r="C65" s="65" t="s">
        <v>183</v>
      </c>
      <c r="D65" s="41" t="s">
        <v>123</v>
      </c>
      <c r="E65" s="20" t="s">
        <v>123</v>
      </c>
      <c r="F65" s="20" t="s">
        <v>123</v>
      </c>
      <c r="G65" s="20" t="s">
        <v>128</v>
      </c>
      <c r="H65" s="20" t="s">
        <v>128</v>
      </c>
      <c r="I65" s="20" t="s">
        <v>128</v>
      </c>
      <c r="J65" s="20" t="s">
        <v>128</v>
      </c>
      <c r="K65" s="20" t="s">
        <v>128</v>
      </c>
      <c r="L65" s="20" t="s">
        <v>123</v>
      </c>
      <c r="M65" s="20" t="s">
        <v>128</v>
      </c>
      <c r="N65" s="20" t="s">
        <v>123</v>
      </c>
      <c r="O65" s="20" t="s">
        <v>123</v>
      </c>
      <c r="P65" s="20" t="s">
        <v>123</v>
      </c>
      <c r="Q65" s="20" t="s">
        <v>128</v>
      </c>
      <c r="R65" s="20" t="s">
        <v>128</v>
      </c>
      <c r="S65" s="20" t="s">
        <v>123</v>
      </c>
      <c r="T65" s="20" t="str">
        <f>IF('[1]dezechilibre UR'!U65&lt;0,"deficit",IF('[1]dezechilibre UR'!U65&gt;0,"excedent",0))</f>
        <v>excedent</v>
      </c>
      <c r="U65" s="20" t="s">
        <v>123</v>
      </c>
      <c r="V65" s="20"/>
      <c r="W65" s="20"/>
      <c r="X65" s="20"/>
      <c r="Y65" s="20"/>
      <c r="Z65" s="20"/>
      <c r="AA65" s="20"/>
      <c r="AB65" s="20"/>
      <c r="AC65" s="20"/>
      <c r="AD65" s="20"/>
      <c r="AE65" s="26"/>
      <c r="AF65" s="27"/>
      <c r="AG65" s="27"/>
      <c r="AH65" s="34"/>
    </row>
    <row r="66" spans="1:34" s="7" customFormat="1" x14ac:dyDescent="0.25">
      <c r="A66" s="49">
        <v>64</v>
      </c>
      <c r="B66" s="53" t="s">
        <v>79</v>
      </c>
      <c r="C66" s="65" t="s">
        <v>184</v>
      </c>
      <c r="D66" s="41" t="s">
        <v>123</v>
      </c>
      <c r="E66" s="20" t="s">
        <v>123</v>
      </c>
      <c r="F66" s="20" t="s">
        <v>128</v>
      </c>
      <c r="G66" s="20" t="s">
        <v>128</v>
      </c>
      <c r="H66" s="20" t="s">
        <v>128</v>
      </c>
      <c r="I66" s="20" t="s">
        <v>128</v>
      </c>
      <c r="J66" s="20" t="s">
        <v>128</v>
      </c>
      <c r="K66" s="20" t="s">
        <v>128</v>
      </c>
      <c r="L66" s="20" t="s">
        <v>128</v>
      </c>
      <c r="M66" s="20" t="s">
        <v>128</v>
      </c>
      <c r="N66" s="20" t="s">
        <v>128</v>
      </c>
      <c r="O66" s="20" t="s">
        <v>123</v>
      </c>
      <c r="P66" s="20" t="s">
        <v>123</v>
      </c>
      <c r="Q66" s="20" t="s">
        <v>123</v>
      </c>
      <c r="R66" s="20" t="s">
        <v>123</v>
      </c>
      <c r="S66" s="20" t="s">
        <v>123</v>
      </c>
      <c r="T66" s="20" t="str">
        <f>IF('[1]dezechilibre UR'!U66&lt;0,"deficit",IF('[1]dezechilibre UR'!U66&gt;0,"excedent",0))</f>
        <v>excedent</v>
      </c>
      <c r="U66" s="20" t="s">
        <v>123</v>
      </c>
      <c r="V66" s="20"/>
      <c r="W66" s="20"/>
      <c r="X66" s="20"/>
      <c r="Y66" s="20"/>
      <c r="Z66" s="20"/>
      <c r="AA66" s="20"/>
      <c r="AB66" s="20"/>
      <c r="AC66" s="20"/>
      <c r="AD66" s="20"/>
      <c r="AE66" s="26"/>
      <c r="AF66" s="27"/>
      <c r="AG66" s="27"/>
      <c r="AH66" s="34"/>
    </row>
    <row r="67" spans="1:34" s="7" customFormat="1" x14ac:dyDescent="0.25">
      <c r="A67" s="49">
        <v>65</v>
      </c>
      <c r="B67" s="53" t="s">
        <v>80</v>
      </c>
      <c r="C67" s="65" t="s">
        <v>185</v>
      </c>
      <c r="D67" s="41" t="s">
        <v>123</v>
      </c>
      <c r="E67" s="20" t="s">
        <v>123</v>
      </c>
      <c r="F67" s="20" t="s">
        <v>123</v>
      </c>
      <c r="G67" s="20" t="s">
        <v>128</v>
      </c>
      <c r="H67" s="20" t="s">
        <v>128</v>
      </c>
      <c r="I67" s="20" t="s">
        <v>128</v>
      </c>
      <c r="J67" s="20" t="s">
        <v>128</v>
      </c>
      <c r="K67" s="20" t="s">
        <v>128</v>
      </c>
      <c r="L67" s="20" t="s">
        <v>128</v>
      </c>
      <c r="M67" s="20" t="s">
        <v>128</v>
      </c>
      <c r="N67" s="20" t="s">
        <v>128</v>
      </c>
      <c r="O67" s="20" t="s">
        <v>128</v>
      </c>
      <c r="P67" s="20" t="s">
        <v>128</v>
      </c>
      <c r="Q67" s="20" t="s">
        <v>128</v>
      </c>
      <c r="R67" s="20" t="s">
        <v>128</v>
      </c>
      <c r="S67" s="20" t="s">
        <v>128</v>
      </c>
      <c r="T67" s="20" t="str">
        <f>IF('[1]dezechilibre UR'!U67&lt;0,"deficit",IF('[1]dezechilibre UR'!U67&gt;0,"excedent",0))</f>
        <v>deficit</v>
      </c>
      <c r="U67" s="20" t="s">
        <v>128</v>
      </c>
      <c r="V67" s="20"/>
      <c r="W67" s="20"/>
      <c r="X67" s="20"/>
      <c r="Y67" s="20"/>
      <c r="Z67" s="20"/>
      <c r="AA67" s="20"/>
      <c r="AB67" s="20"/>
      <c r="AC67" s="20"/>
      <c r="AD67" s="20"/>
      <c r="AE67" s="26"/>
      <c r="AF67" s="27"/>
      <c r="AG67" s="27"/>
      <c r="AH67" s="34"/>
    </row>
    <row r="68" spans="1:34" s="7" customFormat="1" x14ac:dyDescent="0.25">
      <c r="A68" s="49">
        <v>66</v>
      </c>
      <c r="B68" s="53" t="s">
        <v>138</v>
      </c>
      <c r="C68" s="54" t="s">
        <v>139</v>
      </c>
      <c r="D68" s="41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f>IF('[1]dezechilibre UR'!U68&lt;0,"deficit",IF('[1]dezechilibre UR'!U68&gt;0,"excedent",0))</f>
        <v>0</v>
      </c>
      <c r="U68" s="20">
        <v>0</v>
      </c>
      <c r="V68" s="20"/>
      <c r="W68" s="20"/>
      <c r="X68" s="20"/>
      <c r="Y68" s="20"/>
      <c r="Z68" s="20"/>
      <c r="AA68" s="20"/>
      <c r="AB68" s="20"/>
      <c r="AC68" s="20"/>
      <c r="AD68" s="20"/>
      <c r="AE68" s="26"/>
      <c r="AF68" s="27"/>
      <c r="AG68" s="27"/>
      <c r="AH68" s="34"/>
    </row>
    <row r="69" spans="1:34" s="7" customFormat="1" x14ac:dyDescent="0.25">
      <c r="A69" s="49">
        <v>67</v>
      </c>
      <c r="B69" s="53" t="s">
        <v>81</v>
      </c>
      <c r="C69" s="65" t="s">
        <v>186</v>
      </c>
      <c r="D69" s="41" t="s">
        <v>123</v>
      </c>
      <c r="E69" s="20" t="s">
        <v>123</v>
      </c>
      <c r="F69" s="20" t="s">
        <v>123</v>
      </c>
      <c r="G69" s="20" t="s">
        <v>123</v>
      </c>
      <c r="H69" s="20" t="s">
        <v>123</v>
      </c>
      <c r="I69" s="20" t="s">
        <v>123</v>
      </c>
      <c r="J69" s="20" t="s">
        <v>123</v>
      </c>
      <c r="K69" s="20" t="s">
        <v>123</v>
      </c>
      <c r="L69" s="20" t="s">
        <v>123</v>
      </c>
      <c r="M69" s="20" t="s">
        <v>123</v>
      </c>
      <c r="N69" s="20" t="s">
        <v>123</v>
      </c>
      <c r="O69" s="20" t="s">
        <v>123</v>
      </c>
      <c r="P69" s="20" t="s">
        <v>123</v>
      </c>
      <c r="Q69" s="20" t="s">
        <v>123</v>
      </c>
      <c r="R69" s="20" t="s">
        <v>123</v>
      </c>
      <c r="S69" s="20" t="s">
        <v>123</v>
      </c>
      <c r="T69" s="20" t="str">
        <f>IF('[1]dezechilibre UR'!U69&lt;0,"deficit",IF('[1]dezechilibre UR'!U69&gt;0,"excedent",0))</f>
        <v>excedent</v>
      </c>
      <c r="U69" s="20" t="s">
        <v>123</v>
      </c>
      <c r="V69" s="20"/>
      <c r="W69" s="20"/>
      <c r="X69" s="20"/>
      <c r="Y69" s="20"/>
      <c r="Z69" s="20"/>
      <c r="AA69" s="20"/>
      <c r="AB69" s="20"/>
      <c r="AC69" s="20"/>
      <c r="AD69" s="20"/>
      <c r="AE69" s="26"/>
      <c r="AF69" s="27"/>
      <c r="AG69" s="27"/>
      <c r="AH69" s="34"/>
    </row>
    <row r="70" spans="1:34" s="7" customFormat="1" x14ac:dyDescent="0.25">
      <c r="A70" s="49">
        <v>68</v>
      </c>
      <c r="B70" s="53" t="s">
        <v>15</v>
      </c>
      <c r="C70" s="65" t="s">
        <v>187</v>
      </c>
      <c r="D70" s="41" t="s">
        <v>123</v>
      </c>
      <c r="E70" s="20" t="s">
        <v>123</v>
      </c>
      <c r="F70" s="20" t="s">
        <v>123</v>
      </c>
      <c r="G70" s="20" t="s">
        <v>123</v>
      </c>
      <c r="H70" s="20" t="s">
        <v>123</v>
      </c>
      <c r="I70" s="20" t="s">
        <v>128</v>
      </c>
      <c r="J70" s="20" t="s">
        <v>128</v>
      </c>
      <c r="K70" s="20" t="s">
        <v>123</v>
      </c>
      <c r="L70" s="20" t="s">
        <v>123</v>
      </c>
      <c r="M70" s="20" t="s">
        <v>128</v>
      </c>
      <c r="N70" s="20" t="s">
        <v>123</v>
      </c>
      <c r="O70" s="20" t="s">
        <v>123</v>
      </c>
      <c r="P70" s="20" t="s">
        <v>128</v>
      </c>
      <c r="Q70" s="20" t="s">
        <v>128</v>
      </c>
      <c r="R70" s="20" t="s">
        <v>128</v>
      </c>
      <c r="S70" s="20" t="s">
        <v>128</v>
      </c>
      <c r="T70" s="20" t="str">
        <f>IF('[1]dezechilibre UR'!U70&lt;0,"deficit",IF('[1]dezechilibre UR'!U70&gt;0,"excedent",0))</f>
        <v>deficit</v>
      </c>
      <c r="U70" s="20" t="s">
        <v>128</v>
      </c>
      <c r="V70" s="20"/>
      <c r="W70" s="20"/>
      <c r="X70" s="20"/>
      <c r="Y70" s="20"/>
      <c r="Z70" s="20"/>
      <c r="AA70" s="20"/>
      <c r="AB70" s="20"/>
      <c r="AC70" s="20"/>
      <c r="AD70" s="20"/>
      <c r="AE70" s="26"/>
      <c r="AF70" s="27"/>
      <c r="AG70" s="27"/>
      <c r="AH70" s="34"/>
    </row>
    <row r="71" spans="1:34" s="7" customFormat="1" x14ac:dyDescent="0.25">
      <c r="A71" s="49">
        <v>69</v>
      </c>
      <c r="B71" s="53" t="s">
        <v>16</v>
      </c>
      <c r="C71" s="65" t="s">
        <v>188</v>
      </c>
      <c r="D71" s="41">
        <v>0</v>
      </c>
      <c r="E71" s="20">
        <v>0</v>
      </c>
      <c r="F71" s="20" t="s">
        <v>123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f>IF('[1]dezechilibre UR'!U71&lt;0,"deficit",IF('[1]dezechilibre UR'!U71&gt;0,"excedent",0))</f>
        <v>0</v>
      </c>
      <c r="U71" s="20">
        <v>0</v>
      </c>
      <c r="V71" s="20"/>
      <c r="W71" s="20"/>
      <c r="X71" s="20"/>
      <c r="Y71" s="20"/>
      <c r="Z71" s="20"/>
      <c r="AA71" s="20"/>
      <c r="AB71" s="20"/>
      <c r="AC71" s="20"/>
      <c r="AD71" s="20"/>
      <c r="AE71" s="26"/>
      <c r="AF71" s="27"/>
      <c r="AG71" s="27"/>
      <c r="AH71" s="34"/>
    </row>
    <row r="72" spans="1:34" s="7" customFormat="1" x14ac:dyDescent="0.25">
      <c r="A72" s="49">
        <v>70</v>
      </c>
      <c r="B72" s="53" t="s">
        <v>82</v>
      </c>
      <c r="C72" s="65" t="s">
        <v>189</v>
      </c>
      <c r="D72" s="41" t="s">
        <v>123</v>
      </c>
      <c r="E72" s="20" t="s">
        <v>123</v>
      </c>
      <c r="F72" s="20" t="s">
        <v>128</v>
      </c>
      <c r="G72" s="20" t="s">
        <v>128</v>
      </c>
      <c r="H72" s="20" t="s">
        <v>123</v>
      </c>
      <c r="I72" s="20" t="s">
        <v>123</v>
      </c>
      <c r="J72" s="20" t="s">
        <v>128</v>
      </c>
      <c r="K72" s="20" t="s">
        <v>123</v>
      </c>
      <c r="L72" s="20" t="s">
        <v>123</v>
      </c>
      <c r="M72" s="20" t="s">
        <v>123</v>
      </c>
      <c r="N72" s="20" t="s">
        <v>123</v>
      </c>
      <c r="O72" s="20" t="s">
        <v>123</v>
      </c>
      <c r="P72" s="20" t="s">
        <v>123</v>
      </c>
      <c r="Q72" s="20" t="s">
        <v>128</v>
      </c>
      <c r="R72" s="20" t="s">
        <v>128</v>
      </c>
      <c r="S72" s="20" t="s">
        <v>123</v>
      </c>
      <c r="T72" s="20" t="str">
        <f>IF('[1]dezechilibre UR'!U72&lt;0,"deficit",IF('[1]dezechilibre UR'!U72&gt;0,"excedent",0))</f>
        <v>excedent</v>
      </c>
      <c r="U72" s="20" t="s">
        <v>123</v>
      </c>
      <c r="V72" s="20"/>
      <c r="W72" s="20"/>
      <c r="X72" s="20"/>
      <c r="Y72" s="20"/>
      <c r="Z72" s="20"/>
      <c r="AA72" s="20"/>
      <c r="AB72" s="20"/>
      <c r="AC72" s="20"/>
      <c r="AD72" s="20"/>
      <c r="AE72" s="26"/>
      <c r="AF72" s="27"/>
      <c r="AG72" s="27"/>
      <c r="AH72" s="34"/>
    </row>
    <row r="73" spans="1:34" s="7" customFormat="1" x14ac:dyDescent="0.25">
      <c r="A73" s="49">
        <v>71</v>
      </c>
      <c r="B73" s="53" t="s">
        <v>83</v>
      </c>
      <c r="C73" s="65" t="s">
        <v>190</v>
      </c>
      <c r="D73" s="41" t="s">
        <v>128</v>
      </c>
      <c r="E73" s="20" t="s">
        <v>123</v>
      </c>
      <c r="F73" s="20" t="s">
        <v>128</v>
      </c>
      <c r="G73" s="20" t="s">
        <v>128</v>
      </c>
      <c r="H73" s="20" t="s">
        <v>123</v>
      </c>
      <c r="I73" s="20" t="s">
        <v>128</v>
      </c>
      <c r="J73" s="20" t="s">
        <v>128</v>
      </c>
      <c r="K73" s="20" t="s">
        <v>128</v>
      </c>
      <c r="L73" s="20" t="s">
        <v>128</v>
      </c>
      <c r="M73" s="20" t="s">
        <v>123</v>
      </c>
      <c r="N73" s="20" t="s">
        <v>123</v>
      </c>
      <c r="O73" s="20" t="s">
        <v>123</v>
      </c>
      <c r="P73" s="20" t="s">
        <v>128</v>
      </c>
      <c r="Q73" s="20" t="s">
        <v>128</v>
      </c>
      <c r="R73" s="20" t="s">
        <v>128</v>
      </c>
      <c r="S73" s="20" t="s">
        <v>123</v>
      </c>
      <c r="T73" s="20" t="str">
        <f>IF('[1]dezechilibre UR'!U73&lt;0,"deficit",IF('[1]dezechilibre UR'!U73&gt;0,"excedent",0))</f>
        <v>deficit</v>
      </c>
      <c r="U73" s="20" t="s">
        <v>128</v>
      </c>
      <c r="V73" s="20"/>
      <c r="W73" s="20"/>
      <c r="X73" s="20"/>
      <c r="Y73" s="20"/>
      <c r="Z73" s="20"/>
      <c r="AA73" s="20"/>
      <c r="AB73" s="20"/>
      <c r="AC73" s="20"/>
      <c r="AD73" s="20"/>
      <c r="AE73" s="26"/>
      <c r="AF73" s="27"/>
      <c r="AG73" s="27"/>
      <c r="AH73" s="34"/>
    </row>
    <row r="74" spans="1:34" s="7" customFormat="1" x14ac:dyDescent="0.25">
      <c r="A74" s="49">
        <v>72</v>
      </c>
      <c r="B74" s="53" t="s">
        <v>84</v>
      </c>
      <c r="C74" s="65" t="s">
        <v>191</v>
      </c>
      <c r="D74" s="41" t="s">
        <v>123</v>
      </c>
      <c r="E74" s="20" t="s">
        <v>123</v>
      </c>
      <c r="F74" s="20" t="s">
        <v>123</v>
      </c>
      <c r="G74" s="20" t="s">
        <v>123</v>
      </c>
      <c r="H74" s="20" t="s">
        <v>128</v>
      </c>
      <c r="I74" s="20" t="s">
        <v>128</v>
      </c>
      <c r="J74" s="20" t="s">
        <v>128</v>
      </c>
      <c r="K74" s="20" t="s">
        <v>128</v>
      </c>
      <c r="L74" s="20" t="s">
        <v>128</v>
      </c>
      <c r="M74" s="20" t="s">
        <v>123</v>
      </c>
      <c r="N74" s="20" t="s">
        <v>123</v>
      </c>
      <c r="O74" s="20" t="s">
        <v>123</v>
      </c>
      <c r="P74" s="20" t="s">
        <v>123</v>
      </c>
      <c r="Q74" s="20" t="s">
        <v>123</v>
      </c>
      <c r="R74" s="20" t="s">
        <v>123</v>
      </c>
      <c r="S74" s="20" t="s">
        <v>123</v>
      </c>
      <c r="T74" s="20" t="str">
        <f>IF('[1]dezechilibre UR'!U74&lt;0,"deficit",IF('[1]dezechilibre UR'!U74&gt;0,"excedent",0))</f>
        <v>excedent</v>
      </c>
      <c r="U74" s="20" t="s">
        <v>123</v>
      </c>
      <c r="V74" s="20"/>
      <c r="W74" s="20"/>
      <c r="X74" s="20"/>
      <c r="Y74" s="20"/>
      <c r="Z74" s="20"/>
      <c r="AA74" s="20"/>
      <c r="AB74" s="20"/>
      <c r="AC74" s="20"/>
      <c r="AD74" s="20"/>
      <c r="AE74" s="26"/>
      <c r="AF74" s="27"/>
      <c r="AG74" s="27"/>
      <c r="AH74" s="34"/>
    </row>
    <row r="75" spans="1:34" s="7" customFormat="1" x14ac:dyDescent="0.25">
      <c r="A75" s="49">
        <v>73</v>
      </c>
      <c r="B75" s="53" t="s">
        <v>17</v>
      </c>
      <c r="C75" s="65" t="s">
        <v>192</v>
      </c>
      <c r="D75" s="41" t="s">
        <v>123</v>
      </c>
      <c r="E75" s="20" t="s">
        <v>123</v>
      </c>
      <c r="F75" s="20" t="s">
        <v>123</v>
      </c>
      <c r="G75" s="20" t="s">
        <v>123</v>
      </c>
      <c r="H75" s="20" t="s">
        <v>128</v>
      </c>
      <c r="I75" s="20" t="s">
        <v>128</v>
      </c>
      <c r="J75" s="20" t="s">
        <v>128</v>
      </c>
      <c r="K75" s="20" t="s">
        <v>123</v>
      </c>
      <c r="L75" s="20" t="s">
        <v>128</v>
      </c>
      <c r="M75" s="20" t="s">
        <v>123</v>
      </c>
      <c r="N75" s="20" t="s">
        <v>123</v>
      </c>
      <c r="O75" s="20" t="s">
        <v>128</v>
      </c>
      <c r="P75" s="20" t="s">
        <v>123</v>
      </c>
      <c r="Q75" s="20" t="s">
        <v>123</v>
      </c>
      <c r="R75" s="20" t="s">
        <v>128</v>
      </c>
      <c r="S75" s="20" t="s">
        <v>123</v>
      </c>
      <c r="T75" s="20" t="str">
        <f>IF('[1]dezechilibre UR'!U75&lt;0,"deficit",IF('[1]dezechilibre UR'!U75&gt;0,"excedent",0))</f>
        <v>excedent</v>
      </c>
      <c r="U75" s="20" t="s">
        <v>123</v>
      </c>
      <c r="V75" s="20"/>
      <c r="W75" s="20"/>
      <c r="X75" s="20"/>
      <c r="Y75" s="20"/>
      <c r="Z75" s="20"/>
      <c r="AA75" s="20"/>
      <c r="AB75" s="20"/>
      <c r="AC75" s="20"/>
      <c r="AD75" s="20"/>
      <c r="AE75" s="26"/>
      <c r="AF75" s="27"/>
      <c r="AG75" s="27"/>
      <c r="AH75" s="34"/>
    </row>
    <row r="76" spans="1:34" s="7" customFormat="1" x14ac:dyDescent="0.25">
      <c r="A76" s="49">
        <v>74</v>
      </c>
      <c r="B76" s="53" t="s">
        <v>85</v>
      </c>
      <c r="C76" s="65" t="s">
        <v>193</v>
      </c>
      <c r="D76" s="41">
        <v>0</v>
      </c>
      <c r="E76" s="20">
        <v>0</v>
      </c>
      <c r="F76" s="20">
        <v>0</v>
      </c>
      <c r="G76" s="20">
        <v>0</v>
      </c>
      <c r="H76" s="20">
        <v>0</v>
      </c>
      <c r="I76" s="20" t="s">
        <v>123</v>
      </c>
      <c r="J76" s="20">
        <v>0</v>
      </c>
      <c r="K76" s="20" t="s">
        <v>123</v>
      </c>
      <c r="L76" s="20" t="s">
        <v>123</v>
      </c>
      <c r="M76" s="20" t="s">
        <v>123</v>
      </c>
      <c r="N76" s="20" t="s">
        <v>123</v>
      </c>
      <c r="O76" s="20" t="s">
        <v>123</v>
      </c>
      <c r="P76" s="20" t="s">
        <v>123</v>
      </c>
      <c r="Q76" s="20">
        <v>0</v>
      </c>
      <c r="R76" s="20">
        <v>0</v>
      </c>
      <c r="S76" s="20">
        <v>0</v>
      </c>
      <c r="T76" s="20" t="str">
        <f>IF('[1]dezechilibre UR'!U76&lt;0,"deficit",IF('[1]dezechilibre UR'!U76&gt;0,"excedent",0))</f>
        <v>excedent</v>
      </c>
      <c r="U76" s="20" t="s">
        <v>123</v>
      </c>
      <c r="V76" s="20"/>
      <c r="W76" s="20"/>
      <c r="X76" s="20"/>
      <c r="Y76" s="20"/>
      <c r="Z76" s="20"/>
      <c r="AA76" s="20"/>
      <c r="AB76" s="20"/>
      <c r="AC76" s="20"/>
      <c r="AD76" s="20"/>
      <c r="AE76" s="26"/>
      <c r="AF76" s="27"/>
      <c r="AG76" s="27"/>
      <c r="AH76" s="34"/>
    </row>
    <row r="77" spans="1:34" s="7" customFormat="1" x14ac:dyDescent="0.25">
      <c r="A77" s="49">
        <v>75</v>
      </c>
      <c r="B77" s="53" t="s">
        <v>101</v>
      </c>
      <c r="C77" s="65" t="s">
        <v>194</v>
      </c>
      <c r="D77" s="41" t="s">
        <v>123</v>
      </c>
      <c r="E77" s="20" t="s">
        <v>123</v>
      </c>
      <c r="F77" s="20" t="s">
        <v>123</v>
      </c>
      <c r="G77" s="20" t="s">
        <v>123</v>
      </c>
      <c r="H77" s="20" t="s">
        <v>123</v>
      </c>
      <c r="I77" s="20" t="s">
        <v>123</v>
      </c>
      <c r="J77" s="20" t="s">
        <v>128</v>
      </c>
      <c r="K77" s="20" t="s">
        <v>128</v>
      </c>
      <c r="L77" s="20" t="s">
        <v>123</v>
      </c>
      <c r="M77" s="20" t="s">
        <v>123</v>
      </c>
      <c r="N77" s="20" t="s">
        <v>123</v>
      </c>
      <c r="O77" s="20" t="s">
        <v>123</v>
      </c>
      <c r="P77" s="20" t="s">
        <v>123</v>
      </c>
      <c r="Q77" s="20" t="s">
        <v>123</v>
      </c>
      <c r="R77" s="20" t="s">
        <v>123</v>
      </c>
      <c r="S77" s="20" t="s">
        <v>123</v>
      </c>
      <c r="T77" s="20" t="str">
        <f>IF('[1]dezechilibre UR'!U77&lt;0,"deficit",IF('[1]dezechilibre UR'!U77&gt;0,"excedent",0))</f>
        <v>excedent</v>
      </c>
      <c r="U77" s="20" t="s">
        <v>123</v>
      </c>
      <c r="V77" s="20"/>
      <c r="W77" s="20"/>
      <c r="X77" s="20"/>
      <c r="Y77" s="20"/>
      <c r="Z77" s="20"/>
      <c r="AA77" s="20"/>
      <c r="AB77" s="20"/>
      <c r="AC77" s="20"/>
      <c r="AD77" s="20"/>
      <c r="AE77" s="26"/>
      <c r="AF77" s="27"/>
      <c r="AG77" s="27"/>
      <c r="AH77" s="34"/>
    </row>
    <row r="78" spans="1:34" s="7" customFormat="1" x14ac:dyDescent="0.25">
      <c r="A78" s="49">
        <v>76</v>
      </c>
      <c r="B78" s="53" t="s">
        <v>18</v>
      </c>
      <c r="C78" s="65" t="s">
        <v>195</v>
      </c>
      <c r="D78" s="41" t="s">
        <v>128</v>
      </c>
      <c r="E78" s="20" t="s">
        <v>128</v>
      </c>
      <c r="F78" s="20" t="s">
        <v>128</v>
      </c>
      <c r="G78" s="20" t="s">
        <v>128</v>
      </c>
      <c r="H78" s="20" t="s">
        <v>128</v>
      </c>
      <c r="I78" s="20" t="s">
        <v>128</v>
      </c>
      <c r="J78" s="20" t="s">
        <v>128</v>
      </c>
      <c r="K78" s="20" t="s">
        <v>128</v>
      </c>
      <c r="L78" s="20" t="s">
        <v>128</v>
      </c>
      <c r="M78" s="20" t="s">
        <v>128</v>
      </c>
      <c r="N78" s="20" t="s">
        <v>123</v>
      </c>
      <c r="O78" s="20" t="s">
        <v>123</v>
      </c>
      <c r="P78" s="20" t="s">
        <v>128</v>
      </c>
      <c r="Q78" s="20" t="s">
        <v>123</v>
      </c>
      <c r="R78" s="20" t="s">
        <v>128</v>
      </c>
      <c r="S78" s="20" t="s">
        <v>123</v>
      </c>
      <c r="T78" s="20" t="str">
        <f>IF('[1]dezechilibre UR'!U78&lt;0,"deficit",IF('[1]dezechilibre UR'!U78&gt;0,"excedent",0))</f>
        <v>deficit</v>
      </c>
      <c r="U78" s="20" t="s">
        <v>128</v>
      </c>
      <c r="V78" s="20"/>
      <c r="W78" s="20"/>
      <c r="X78" s="20"/>
      <c r="Y78" s="20"/>
      <c r="Z78" s="20"/>
      <c r="AA78" s="20"/>
      <c r="AB78" s="20"/>
      <c r="AC78" s="20"/>
      <c r="AD78" s="20"/>
      <c r="AE78" s="26"/>
      <c r="AF78" s="27"/>
      <c r="AG78" s="27"/>
      <c r="AH78" s="34"/>
    </row>
    <row r="79" spans="1:34" s="7" customFormat="1" x14ac:dyDescent="0.25">
      <c r="A79" s="49">
        <v>77</v>
      </c>
      <c r="B79" s="53" t="s">
        <v>19</v>
      </c>
      <c r="C79" s="54" t="s">
        <v>1</v>
      </c>
      <c r="D79" s="41" t="s">
        <v>123</v>
      </c>
      <c r="E79" s="20" t="s">
        <v>123</v>
      </c>
      <c r="F79" s="20" t="s">
        <v>123</v>
      </c>
      <c r="G79" s="20" t="s">
        <v>128</v>
      </c>
      <c r="H79" s="20" t="s">
        <v>128</v>
      </c>
      <c r="I79" s="20" t="s">
        <v>128</v>
      </c>
      <c r="J79" s="20" t="s">
        <v>128</v>
      </c>
      <c r="K79" s="20" t="s">
        <v>128</v>
      </c>
      <c r="L79" s="20" t="s">
        <v>123</v>
      </c>
      <c r="M79" s="20" t="s">
        <v>123</v>
      </c>
      <c r="N79" s="20" t="s">
        <v>123</v>
      </c>
      <c r="O79" s="20" t="s">
        <v>123</v>
      </c>
      <c r="P79" s="20" t="s">
        <v>123</v>
      </c>
      <c r="Q79" s="20" t="s">
        <v>123</v>
      </c>
      <c r="R79" s="20" t="s">
        <v>128</v>
      </c>
      <c r="S79" s="20" t="s">
        <v>123</v>
      </c>
      <c r="T79" s="20" t="str">
        <f>IF('[1]dezechilibre UR'!U79&lt;0,"deficit",IF('[1]dezechilibre UR'!U79&gt;0,"excedent",0))</f>
        <v>deficit</v>
      </c>
      <c r="U79" s="20" t="s">
        <v>128</v>
      </c>
      <c r="V79" s="20"/>
      <c r="W79" s="20"/>
      <c r="X79" s="20"/>
      <c r="Y79" s="20"/>
      <c r="Z79" s="20"/>
      <c r="AA79" s="20"/>
      <c r="AB79" s="20"/>
      <c r="AC79" s="20"/>
      <c r="AD79" s="20"/>
      <c r="AE79" s="26"/>
      <c r="AF79" s="27"/>
      <c r="AG79" s="27"/>
      <c r="AH79" s="34"/>
    </row>
    <row r="80" spans="1:34" s="7" customFormat="1" x14ac:dyDescent="0.25">
      <c r="A80" s="49">
        <v>78</v>
      </c>
      <c r="B80" s="53" t="s">
        <v>20</v>
      </c>
      <c r="C80" s="54" t="s">
        <v>2</v>
      </c>
      <c r="D80" s="41" t="s">
        <v>128</v>
      </c>
      <c r="E80" s="20" t="s">
        <v>128</v>
      </c>
      <c r="F80" s="20" t="s">
        <v>128</v>
      </c>
      <c r="G80" s="20" t="s">
        <v>128</v>
      </c>
      <c r="H80" s="20" t="s">
        <v>128</v>
      </c>
      <c r="I80" s="20" t="s">
        <v>128</v>
      </c>
      <c r="J80" s="20" t="s">
        <v>128</v>
      </c>
      <c r="K80" s="20" t="s">
        <v>128</v>
      </c>
      <c r="L80" s="20" t="s">
        <v>123</v>
      </c>
      <c r="M80" s="20" t="s">
        <v>123</v>
      </c>
      <c r="N80" s="20" t="s">
        <v>123</v>
      </c>
      <c r="O80" s="20" t="s">
        <v>123</v>
      </c>
      <c r="P80" s="20" t="s">
        <v>123</v>
      </c>
      <c r="Q80" s="20" t="s">
        <v>123</v>
      </c>
      <c r="R80" s="20" t="s">
        <v>123</v>
      </c>
      <c r="S80" s="20" t="s">
        <v>123</v>
      </c>
      <c r="T80" s="20" t="str">
        <f>IF('[1]dezechilibre UR'!U80&lt;0,"deficit",IF('[1]dezechilibre UR'!U80&gt;0,"excedent",0))</f>
        <v>excedent</v>
      </c>
      <c r="U80" s="20" t="s">
        <v>123</v>
      </c>
      <c r="V80" s="20"/>
      <c r="W80" s="20"/>
      <c r="X80" s="20"/>
      <c r="Y80" s="20"/>
      <c r="Z80" s="20"/>
      <c r="AA80" s="20"/>
      <c r="AB80" s="20"/>
      <c r="AC80" s="20"/>
      <c r="AD80" s="20"/>
      <c r="AE80" s="26"/>
      <c r="AF80" s="27"/>
      <c r="AG80" s="27"/>
      <c r="AH80" s="34"/>
    </row>
    <row r="81" spans="1:34" s="7" customFormat="1" x14ac:dyDescent="0.25">
      <c r="A81" s="49">
        <v>79</v>
      </c>
      <c r="B81" s="53" t="s">
        <v>86</v>
      </c>
      <c r="C81" s="65" t="s">
        <v>196</v>
      </c>
      <c r="D81" s="41" t="s">
        <v>128</v>
      </c>
      <c r="E81" s="20" t="s">
        <v>123</v>
      </c>
      <c r="F81" s="20" t="s">
        <v>123</v>
      </c>
      <c r="G81" s="20" t="s">
        <v>128</v>
      </c>
      <c r="H81" s="20" t="s">
        <v>123</v>
      </c>
      <c r="I81" s="20" t="s">
        <v>128</v>
      </c>
      <c r="J81" s="20" t="s">
        <v>123</v>
      </c>
      <c r="K81" s="20" t="s">
        <v>123</v>
      </c>
      <c r="L81" s="20" t="s">
        <v>123</v>
      </c>
      <c r="M81" s="20" t="s">
        <v>123</v>
      </c>
      <c r="N81" s="20" t="s">
        <v>123</v>
      </c>
      <c r="O81" s="20" t="s">
        <v>128</v>
      </c>
      <c r="P81" s="20" t="s">
        <v>128</v>
      </c>
      <c r="Q81" s="20" t="s">
        <v>128</v>
      </c>
      <c r="R81" s="20" t="s">
        <v>128</v>
      </c>
      <c r="S81" s="20" t="s">
        <v>123</v>
      </c>
      <c r="T81" s="20" t="str">
        <f>IF('[1]dezechilibre UR'!U81&lt;0,"deficit",IF('[1]dezechilibre UR'!U81&gt;0,"excedent",0))</f>
        <v>deficit</v>
      </c>
      <c r="U81" s="20" t="s">
        <v>123</v>
      </c>
      <c r="V81" s="20"/>
      <c r="W81" s="20"/>
      <c r="X81" s="20"/>
      <c r="Y81" s="20"/>
      <c r="Z81" s="20"/>
      <c r="AA81" s="20"/>
      <c r="AB81" s="20"/>
      <c r="AC81" s="20"/>
      <c r="AD81" s="20"/>
      <c r="AE81" s="26"/>
      <c r="AF81" s="27"/>
      <c r="AG81" s="27"/>
      <c r="AH81" s="34"/>
    </row>
    <row r="82" spans="1:34" s="7" customFormat="1" x14ac:dyDescent="0.25">
      <c r="A82" s="49">
        <v>80</v>
      </c>
      <c r="B82" s="53" t="s">
        <v>87</v>
      </c>
      <c r="C82" s="65" t="s">
        <v>197</v>
      </c>
      <c r="D82" s="41" t="s">
        <v>123</v>
      </c>
      <c r="E82" s="20" t="s">
        <v>123</v>
      </c>
      <c r="F82" s="20" t="s">
        <v>128</v>
      </c>
      <c r="G82" s="20" t="s">
        <v>128</v>
      </c>
      <c r="H82" s="20" t="s">
        <v>128</v>
      </c>
      <c r="I82" s="20" t="s">
        <v>128</v>
      </c>
      <c r="J82" s="20" t="s">
        <v>128</v>
      </c>
      <c r="K82" s="20" t="s">
        <v>128</v>
      </c>
      <c r="L82" s="20" t="s">
        <v>123</v>
      </c>
      <c r="M82" s="20" t="s">
        <v>128</v>
      </c>
      <c r="N82" s="20" t="s">
        <v>123</v>
      </c>
      <c r="O82" s="20" t="s">
        <v>123</v>
      </c>
      <c r="P82" s="20" t="s">
        <v>123</v>
      </c>
      <c r="Q82" s="20" t="s">
        <v>123</v>
      </c>
      <c r="R82" s="20" t="s">
        <v>123</v>
      </c>
      <c r="S82" s="20" t="s">
        <v>123</v>
      </c>
      <c r="T82" s="20" t="str">
        <f>IF('[1]dezechilibre UR'!U82&lt;0,"deficit",IF('[1]dezechilibre UR'!U82&gt;0,"excedent",0))</f>
        <v>excedent</v>
      </c>
      <c r="U82" s="20" t="s">
        <v>123</v>
      </c>
      <c r="V82" s="20"/>
      <c r="W82" s="20"/>
      <c r="X82" s="20"/>
      <c r="Y82" s="20"/>
      <c r="Z82" s="20"/>
      <c r="AA82" s="20"/>
      <c r="AB82" s="20"/>
      <c r="AC82" s="20"/>
      <c r="AD82" s="20"/>
      <c r="AE82" s="26"/>
      <c r="AF82" s="27"/>
      <c r="AG82" s="27"/>
      <c r="AH82" s="34"/>
    </row>
    <row r="83" spans="1:34" s="7" customFormat="1" x14ac:dyDescent="0.25">
      <c r="A83" s="49">
        <v>81</v>
      </c>
      <c r="B83" s="53" t="s">
        <v>111</v>
      </c>
      <c r="C83" s="54" t="s">
        <v>112</v>
      </c>
      <c r="D83" s="41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 t="s">
        <v>123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f>IF('[1]dezechilibre UR'!U83&lt;0,"deficit",IF('[1]dezechilibre UR'!U83&gt;0,"excedent",0))</f>
        <v>0</v>
      </c>
      <c r="U83" s="20">
        <v>0</v>
      </c>
      <c r="V83" s="20"/>
      <c r="W83" s="20"/>
      <c r="X83" s="20"/>
      <c r="Y83" s="20"/>
      <c r="Z83" s="20"/>
      <c r="AA83" s="20"/>
      <c r="AB83" s="20"/>
      <c r="AC83" s="20"/>
      <c r="AD83" s="20"/>
      <c r="AE83" s="26"/>
      <c r="AF83" s="27"/>
      <c r="AG83" s="27"/>
      <c r="AH83" s="34"/>
    </row>
    <row r="84" spans="1:34" s="7" customFormat="1" x14ac:dyDescent="0.25">
      <c r="A84" s="49">
        <v>82</v>
      </c>
      <c r="B84" s="53" t="s">
        <v>88</v>
      </c>
      <c r="C84" s="43" t="s">
        <v>198</v>
      </c>
      <c r="D84" s="41" t="s">
        <v>123</v>
      </c>
      <c r="E84" s="20" t="s">
        <v>123</v>
      </c>
      <c r="F84" s="20" t="s">
        <v>123</v>
      </c>
      <c r="G84" s="20" t="s">
        <v>123</v>
      </c>
      <c r="H84" s="20" t="s">
        <v>123</v>
      </c>
      <c r="I84" s="20" t="s">
        <v>128</v>
      </c>
      <c r="J84" s="20" t="s">
        <v>128</v>
      </c>
      <c r="K84" s="20" t="s">
        <v>128</v>
      </c>
      <c r="L84" s="20" t="s">
        <v>128</v>
      </c>
      <c r="M84" s="20" t="s">
        <v>123</v>
      </c>
      <c r="N84" s="20" t="s">
        <v>123</v>
      </c>
      <c r="O84" s="20" t="s">
        <v>123</v>
      </c>
      <c r="P84" s="20" t="s">
        <v>123</v>
      </c>
      <c r="Q84" s="20" t="s">
        <v>123</v>
      </c>
      <c r="R84" s="20" t="s">
        <v>128</v>
      </c>
      <c r="S84" s="20" t="s">
        <v>128</v>
      </c>
      <c r="T84" s="20" t="str">
        <f>IF('[1]dezechilibre UR'!U84&lt;0,"deficit",IF('[1]dezechilibre UR'!U84&gt;0,"excedent",0))</f>
        <v>excedent</v>
      </c>
      <c r="U84" s="20" t="s">
        <v>123</v>
      </c>
      <c r="V84" s="20"/>
      <c r="W84" s="20"/>
      <c r="X84" s="20"/>
      <c r="Y84" s="20"/>
      <c r="Z84" s="20"/>
      <c r="AA84" s="20"/>
      <c r="AB84" s="20"/>
      <c r="AC84" s="20"/>
      <c r="AD84" s="20"/>
      <c r="AE84" s="26"/>
      <c r="AF84" s="27"/>
      <c r="AG84" s="27"/>
      <c r="AH84" s="34"/>
    </row>
    <row r="85" spans="1:34" s="7" customFormat="1" x14ac:dyDescent="0.25">
      <c r="A85" s="49">
        <v>83</v>
      </c>
      <c r="B85" s="53" t="s">
        <v>89</v>
      </c>
      <c r="C85" s="65" t="s">
        <v>199</v>
      </c>
      <c r="D85" s="41" t="s">
        <v>123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 t="s">
        <v>123</v>
      </c>
      <c r="L85" s="20">
        <v>0</v>
      </c>
      <c r="M85" s="20" t="s">
        <v>123</v>
      </c>
      <c r="N85" s="20" t="s">
        <v>123</v>
      </c>
      <c r="O85" s="20" t="s">
        <v>123</v>
      </c>
      <c r="P85" s="20">
        <v>0</v>
      </c>
      <c r="Q85" s="20" t="s">
        <v>128</v>
      </c>
      <c r="R85" s="20">
        <v>0</v>
      </c>
      <c r="S85" s="20">
        <v>0</v>
      </c>
      <c r="T85" s="20" t="str">
        <f>IF('[1]dezechilibre UR'!U85&lt;0,"deficit",IF('[1]dezechilibre UR'!U85&gt;0,"excedent",0))</f>
        <v>excedent</v>
      </c>
      <c r="U85" s="20" t="s">
        <v>123</v>
      </c>
      <c r="V85" s="20"/>
      <c r="W85" s="20"/>
      <c r="X85" s="20"/>
      <c r="Y85" s="20"/>
      <c r="Z85" s="20"/>
      <c r="AA85" s="20"/>
      <c r="AB85" s="20"/>
      <c r="AC85" s="20"/>
      <c r="AD85" s="20"/>
      <c r="AE85" s="26"/>
      <c r="AF85" s="27"/>
      <c r="AG85" s="27"/>
      <c r="AH85" s="34"/>
    </row>
    <row r="86" spans="1:34" s="7" customFormat="1" x14ac:dyDescent="0.25">
      <c r="A86" s="49">
        <v>84</v>
      </c>
      <c r="B86" s="53" t="s">
        <v>110</v>
      </c>
      <c r="C86" s="65" t="s">
        <v>200</v>
      </c>
      <c r="D86" s="41" t="s">
        <v>123</v>
      </c>
      <c r="E86" s="20" t="s">
        <v>123</v>
      </c>
      <c r="F86" s="20" t="s">
        <v>123</v>
      </c>
      <c r="G86" s="20" t="s">
        <v>128</v>
      </c>
      <c r="H86" s="20" t="s">
        <v>128</v>
      </c>
      <c r="I86" s="20" t="s">
        <v>128</v>
      </c>
      <c r="J86" s="20" t="s">
        <v>128</v>
      </c>
      <c r="K86" s="20" t="s">
        <v>128</v>
      </c>
      <c r="L86" s="20" t="s">
        <v>128</v>
      </c>
      <c r="M86" s="20" t="s">
        <v>128</v>
      </c>
      <c r="N86" s="20" t="s">
        <v>128</v>
      </c>
      <c r="O86" s="20" t="s">
        <v>128</v>
      </c>
      <c r="P86" s="20" t="s">
        <v>123</v>
      </c>
      <c r="Q86" s="20" t="s">
        <v>128</v>
      </c>
      <c r="R86" s="20" t="s">
        <v>128</v>
      </c>
      <c r="S86" s="20" t="s">
        <v>128</v>
      </c>
      <c r="T86" s="20" t="str">
        <f>IF('[1]dezechilibre UR'!U86&lt;0,"deficit",IF('[1]dezechilibre UR'!U86&gt;0,"excedent",0))</f>
        <v>deficit</v>
      </c>
      <c r="U86" s="20" t="s">
        <v>128</v>
      </c>
      <c r="V86" s="20"/>
      <c r="W86" s="20"/>
      <c r="X86" s="20"/>
      <c r="Y86" s="20"/>
      <c r="Z86" s="20"/>
      <c r="AA86" s="20"/>
      <c r="AB86" s="20"/>
      <c r="AC86" s="20"/>
      <c r="AD86" s="20"/>
      <c r="AE86" s="26"/>
      <c r="AF86" s="27"/>
      <c r="AG86" s="27"/>
      <c r="AH86" s="34"/>
    </row>
    <row r="87" spans="1:34" s="7" customFormat="1" x14ac:dyDescent="0.25">
      <c r="A87" s="49">
        <v>85</v>
      </c>
      <c r="B87" s="56" t="s">
        <v>140</v>
      </c>
      <c r="C87" s="17" t="s">
        <v>201</v>
      </c>
      <c r="D87" s="41" t="s">
        <v>123</v>
      </c>
      <c r="E87" s="20" t="s">
        <v>123</v>
      </c>
      <c r="F87" s="20" t="s">
        <v>123</v>
      </c>
      <c r="G87" s="20" t="s">
        <v>123</v>
      </c>
      <c r="H87" s="20" t="s">
        <v>123</v>
      </c>
      <c r="I87" s="20" t="s">
        <v>123</v>
      </c>
      <c r="J87" s="20" t="s">
        <v>123</v>
      </c>
      <c r="K87" s="20" t="s">
        <v>123</v>
      </c>
      <c r="L87" s="20" t="s">
        <v>128</v>
      </c>
      <c r="M87" s="20" t="s">
        <v>128</v>
      </c>
      <c r="N87" s="20" t="s">
        <v>123</v>
      </c>
      <c r="O87" s="20" t="s">
        <v>128</v>
      </c>
      <c r="P87" s="20" t="s">
        <v>123</v>
      </c>
      <c r="Q87" s="20" t="s">
        <v>123</v>
      </c>
      <c r="R87" s="20" t="s">
        <v>123</v>
      </c>
      <c r="S87" s="20" t="s">
        <v>123</v>
      </c>
      <c r="T87" s="20" t="str">
        <f>IF('[1]dezechilibre UR'!U87&lt;0,"deficit",IF('[1]dezechilibre UR'!U87&gt;0,"excedent",0))</f>
        <v>excedent</v>
      </c>
      <c r="U87" s="20" t="s">
        <v>123</v>
      </c>
      <c r="V87" s="20"/>
      <c r="W87" s="20"/>
      <c r="X87" s="20"/>
      <c r="Y87" s="20"/>
      <c r="Z87" s="20"/>
      <c r="AA87" s="20"/>
      <c r="AB87" s="20"/>
      <c r="AC87" s="20"/>
      <c r="AD87" s="20"/>
      <c r="AE87" s="26"/>
      <c r="AF87" s="27"/>
      <c r="AG87" s="27"/>
      <c r="AH87" s="34"/>
    </row>
    <row r="88" spans="1:34" s="7" customFormat="1" x14ac:dyDescent="0.25">
      <c r="A88" s="49">
        <v>86</v>
      </c>
      <c r="B88" s="56" t="s">
        <v>114</v>
      </c>
      <c r="C88" s="17" t="s">
        <v>115</v>
      </c>
      <c r="D88" s="41" t="s">
        <v>123</v>
      </c>
      <c r="E88" s="20" t="s">
        <v>123</v>
      </c>
      <c r="F88" s="20" t="s">
        <v>123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f>IF('[1]dezechilibre UR'!U88&lt;0,"deficit",IF('[1]dezechilibre UR'!U88&gt;0,"excedent",0))</f>
        <v>0</v>
      </c>
      <c r="U88" s="20">
        <v>0</v>
      </c>
      <c r="V88" s="20"/>
      <c r="W88" s="20"/>
      <c r="X88" s="20"/>
      <c r="Y88" s="20"/>
      <c r="Z88" s="20"/>
      <c r="AA88" s="20"/>
      <c r="AB88" s="20"/>
      <c r="AC88" s="20"/>
      <c r="AD88" s="20"/>
      <c r="AE88" s="26"/>
      <c r="AF88" s="27"/>
      <c r="AG88" s="27"/>
      <c r="AH88" s="34"/>
    </row>
    <row r="89" spans="1:34" s="7" customFormat="1" x14ac:dyDescent="0.25">
      <c r="A89" s="49">
        <v>87</v>
      </c>
      <c r="B89" s="53" t="s">
        <v>90</v>
      </c>
      <c r="C89" s="65" t="s">
        <v>202</v>
      </c>
      <c r="D89" s="41" t="s">
        <v>123</v>
      </c>
      <c r="E89" s="20" t="s">
        <v>123</v>
      </c>
      <c r="F89" s="20" t="s">
        <v>123</v>
      </c>
      <c r="G89" s="20" t="s">
        <v>128</v>
      </c>
      <c r="H89" s="20" t="s">
        <v>128</v>
      </c>
      <c r="I89" s="20" t="s">
        <v>123</v>
      </c>
      <c r="J89" s="20" t="s">
        <v>128</v>
      </c>
      <c r="K89" s="20" t="s">
        <v>128</v>
      </c>
      <c r="L89" s="20" t="s">
        <v>128</v>
      </c>
      <c r="M89" s="20" t="s">
        <v>123</v>
      </c>
      <c r="N89" s="20" t="s">
        <v>128</v>
      </c>
      <c r="O89" s="20" t="s">
        <v>128</v>
      </c>
      <c r="P89" s="20" t="s">
        <v>123</v>
      </c>
      <c r="Q89" s="20" t="s">
        <v>123</v>
      </c>
      <c r="R89" s="20" t="s">
        <v>123</v>
      </c>
      <c r="S89" s="20" t="s">
        <v>128</v>
      </c>
      <c r="T89" s="20" t="str">
        <f>IF('[1]dezechilibre UR'!U89&lt;0,"deficit",IF('[1]dezechilibre UR'!U89&gt;0,"excedent",0))</f>
        <v>excedent</v>
      </c>
      <c r="U89" s="20" t="s">
        <v>128</v>
      </c>
      <c r="V89" s="20"/>
      <c r="W89" s="20"/>
      <c r="X89" s="20"/>
      <c r="Y89" s="20"/>
      <c r="Z89" s="20"/>
      <c r="AA89" s="20"/>
      <c r="AB89" s="20"/>
      <c r="AC89" s="20"/>
      <c r="AD89" s="20"/>
      <c r="AE89" s="26"/>
      <c r="AF89" s="27"/>
      <c r="AG89" s="27"/>
      <c r="AH89" s="34"/>
    </row>
    <row r="90" spans="1:34" s="7" customFormat="1" x14ac:dyDescent="0.25">
      <c r="A90" s="49">
        <v>88</v>
      </c>
      <c r="B90" s="53" t="s">
        <v>91</v>
      </c>
      <c r="C90" s="65" t="s">
        <v>203</v>
      </c>
      <c r="D90" s="41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f>IF('[1]dezechilibre UR'!U90&lt;0,"deficit",IF('[1]dezechilibre UR'!U90&gt;0,"excedent",0))</f>
        <v>0</v>
      </c>
      <c r="U90" s="20">
        <v>0</v>
      </c>
      <c r="V90" s="20"/>
      <c r="W90" s="20"/>
      <c r="X90" s="20"/>
      <c r="Y90" s="20"/>
      <c r="Z90" s="20"/>
      <c r="AA90" s="20"/>
      <c r="AB90" s="20"/>
      <c r="AC90" s="20"/>
      <c r="AD90" s="20"/>
      <c r="AE90" s="26"/>
      <c r="AF90" s="27"/>
      <c r="AG90" s="27"/>
      <c r="AH90" s="34"/>
    </row>
    <row r="91" spans="1:34" s="7" customFormat="1" x14ac:dyDescent="0.25">
      <c r="A91" s="49">
        <v>89</v>
      </c>
      <c r="B91" s="53" t="s">
        <v>27</v>
      </c>
      <c r="C91" s="54" t="s">
        <v>92</v>
      </c>
      <c r="D91" s="41" t="s">
        <v>123</v>
      </c>
      <c r="E91" s="20" t="s">
        <v>123</v>
      </c>
      <c r="F91" s="20" t="s">
        <v>128</v>
      </c>
      <c r="G91" s="20" t="s">
        <v>128</v>
      </c>
      <c r="H91" s="20" t="s">
        <v>128</v>
      </c>
      <c r="I91" s="20" t="s">
        <v>128</v>
      </c>
      <c r="J91" s="20" t="s">
        <v>128</v>
      </c>
      <c r="K91" s="20" t="s">
        <v>128</v>
      </c>
      <c r="L91" s="20" t="s">
        <v>123</v>
      </c>
      <c r="M91" s="20" t="s">
        <v>123</v>
      </c>
      <c r="N91" s="20" t="s">
        <v>123</v>
      </c>
      <c r="O91" s="20" t="s">
        <v>123</v>
      </c>
      <c r="P91" s="20" t="s">
        <v>123</v>
      </c>
      <c r="Q91" s="20" t="s">
        <v>123</v>
      </c>
      <c r="R91" s="20" t="s">
        <v>128</v>
      </c>
      <c r="S91" s="20" t="s">
        <v>128</v>
      </c>
      <c r="T91" s="20" t="str">
        <f>IF('[1]dezechilibre UR'!U91&lt;0,"deficit",IF('[1]dezechilibre UR'!U91&gt;0,"excedent",0))</f>
        <v>deficit</v>
      </c>
      <c r="U91" s="20" t="s">
        <v>123</v>
      </c>
      <c r="V91" s="20"/>
      <c r="W91" s="20"/>
      <c r="X91" s="20"/>
      <c r="Y91" s="20"/>
      <c r="Z91" s="20"/>
      <c r="AA91" s="20"/>
      <c r="AB91" s="20"/>
      <c r="AC91" s="20"/>
      <c r="AD91" s="20"/>
      <c r="AE91" s="26"/>
      <c r="AF91" s="27"/>
      <c r="AG91" s="27"/>
      <c r="AH91" s="34"/>
    </row>
    <row r="92" spans="1:34" s="7" customFormat="1" x14ac:dyDescent="0.25">
      <c r="A92" s="49">
        <v>90</v>
      </c>
      <c r="B92" s="53" t="s">
        <v>93</v>
      </c>
      <c r="C92" s="54" t="s">
        <v>94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 t="s">
        <v>123</v>
      </c>
      <c r="P92" s="41" t="s">
        <v>123</v>
      </c>
      <c r="Q92" s="41">
        <v>0</v>
      </c>
      <c r="R92" s="41">
        <v>0</v>
      </c>
      <c r="S92" s="41">
        <v>0</v>
      </c>
      <c r="T92" s="41">
        <f>IF('[1]dezechilibre UR'!U$97&lt;0,"deficit",IF('[1]dezechilibre UR'!U$97&gt;0,"excedent",0))</f>
        <v>0</v>
      </c>
      <c r="U92" s="41">
        <v>0</v>
      </c>
      <c r="V92" s="41"/>
      <c r="W92" s="41"/>
      <c r="X92" s="41"/>
      <c r="Y92" s="41"/>
      <c r="Z92" s="41"/>
      <c r="AA92" s="41"/>
      <c r="AB92" s="41"/>
      <c r="AC92" s="20"/>
      <c r="AD92" s="20"/>
      <c r="AE92" s="26"/>
      <c r="AF92" s="27"/>
      <c r="AG92" s="27"/>
      <c r="AH92" s="34"/>
    </row>
    <row r="93" spans="1:34" s="7" customFormat="1" x14ac:dyDescent="0.25">
      <c r="A93" s="49">
        <v>91</v>
      </c>
      <c r="B93" s="53" t="s">
        <v>95</v>
      </c>
      <c r="C93" s="65" t="s">
        <v>204</v>
      </c>
      <c r="D93" s="41" t="s">
        <v>123</v>
      </c>
      <c r="E93" s="41" t="s">
        <v>123</v>
      </c>
      <c r="F93" s="41" t="s">
        <v>123</v>
      </c>
      <c r="G93" s="41" t="s">
        <v>123</v>
      </c>
      <c r="H93" s="41" t="s">
        <v>123</v>
      </c>
      <c r="I93" s="41" t="s">
        <v>128</v>
      </c>
      <c r="J93" s="41" t="s">
        <v>128</v>
      </c>
      <c r="K93" s="41" t="s">
        <v>128</v>
      </c>
      <c r="L93" s="41" t="s">
        <v>123</v>
      </c>
      <c r="M93" s="41" t="s">
        <v>123</v>
      </c>
      <c r="N93" s="41" t="s">
        <v>123</v>
      </c>
      <c r="O93" s="41" t="s">
        <v>123</v>
      </c>
      <c r="P93" s="41" t="s">
        <v>123</v>
      </c>
      <c r="Q93" s="41" t="s">
        <v>123</v>
      </c>
      <c r="R93" s="41" t="s">
        <v>123</v>
      </c>
      <c r="S93" s="41" t="s">
        <v>123</v>
      </c>
      <c r="T93" s="41" t="str">
        <f>IF('[1]dezechilibre UR'!U$98&lt;0,"deficit",IF('[1]dezechilibre UR'!U$98&gt;0,"excedent",0))</f>
        <v>excedent</v>
      </c>
      <c r="U93" s="41" t="s">
        <v>123</v>
      </c>
      <c r="V93" s="41"/>
      <c r="W93" s="41"/>
      <c r="X93" s="41"/>
      <c r="Y93" s="41"/>
      <c r="Z93" s="41"/>
      <c r="AA93" s="41"/>
      <c r="AB93" s="41"/>
      <c r="AC93" s="20"/>
      <c r="AD93" s="20"/>
      <c r="AE93" s="26"/>
      <c r="AF93" s="27"/>
      <c r="AG93" s="27"/>
      <c r="AH93" s="34"/>
    </row>
    <row r="94" spans="1:34" s="7" customFormat="1" x14ac:dyDescent="0.25">
      <c r="A94" s="49">
        <v>92</v>
      </c>
      <c r="B94" s="53" t="s">
        <v>96</v>
      </c>
      <c r="C94" s="65" t="s">
        <v>205</v>
      </c>
      <c r="D94" s="41" t="s">
        <v>123</v>
      </c>
      <c r="E94" s="41" t="s">
        <v>123</v>
      </c>
      <c r="F94" s="41" t="s">
        <v>123</v>
      </c>
      <c r="G94" s="41" t="s">
        <v>123</v>
      </c>
      <c r="H94" s="41" t="s">
        <v>123</v>
      </c>
      <c r="I94" s="41" t="s">
        <v>128</v>
      </c>
      <c r="J94" s="41" t="s">
        <v>128</v>
      </c>
      <c r="K94" s="41" t="s">
        <v>128</v>
      </c>
      <c r="L94" s="41" t="s">
        <v>128</v>
      </c>
      <c r="M94" s="41" t="s">
        <v>123</v>
      </c>
      <c r="N94" s="41" t="s">
        <v>123</v>
      </c>
      <c r="O94" s="41" t="s">
        <v>123</v>
      </c>
      <c r="P94" s="41" t="s">
        <v>123</v>
      </c>
      <c r="Q94" s="41" t="s">
        <v>123</v>
      </c>
      <c r="R94" s="41" t="s">
        <v>123</v>
      </c>
      <c r="S94" s="41" t="s">
        <v>123</v>
      </c>
      <c r="T94" s="41" t="str">
        <f>IF('[1]dezechilibre UR'!U$99&lt;0,"deficit",IF('[1]dezechilibre UR'!U$99&gt;0,"excedent",0))</f>
        <v>excedent</v>
      </c>
      <c r="U94" s="41" t="s">
        <v>128</v>
      </c>
      <c r="V94" s="41"/>
      <c r="W94" s="41"/>
      <c r="X94" s="41"/>
      <c r="Y94" s="41"/>
      <c r="Z94" s="41"/>
      <c r="AA94" s="41"/>
      <c r="AB94" s="41"/>
      <c r="AC94" s="20"/>
      <c r="AD94" s="20"/>
      <c r="AE94" s="26"/>
      <c r="AF94" s="27"/>
      <c r="AG94" s="27"/>
      <c r="AH94" s="34"/>
    </row>
    <row r="95" spans="1:34" s="7" customFormat="1" x14ac:dyDescent="0.25">
      <c r="A95" s="49">
        <v>93</v>
      </c>
      <c r="B95" s="57" t="s">
        <v>117</v>
      </c>
      <c r="C95" s="58" t="s">
        <v>118</v>
      </c>
      <c r="D95" s="41" t="s">
        <v>123</v>
      </c>
      <c r="E95" s="41" t="s">
        <v>123</v>
      </c>
      <c r="F95" s="41" t="s">
        <v>123</v>
      </c>
      <c r="G95" s="41" t="s">
        <v>123</v>
      </c>
      <c r="H95" s="41" t="s">
        <v>123</v>
      </c>
      <c r="I95" s="41" t="s">
        <v>128</v>
      </c>
      <c r="J95" s="41" t="s">
        <v>123</v>
      </c>
      <c r="K95" s="41" t="s">
        <v>123</v>
      </c>
      <c r="L95" s="41" t="s">
        <v>123</v>
      </c>
      <c r="M95" s="41" t="s">
        <v>123</v>
      </c>
      <c r="N95" s="41" t="s">
        <v>123</v>
      </c>
      <c r="O95" s="41" t="s">
        <v>123</v>
      </c>
      <c r="P95" s="41" t="s">
        <v>123</v>
      </c>
      <c r="Q95" s="41" t="s">
        <v>123</v>
      </c>
      <c r="R95" s="41" t="s">
        <v>123</v>
      </c>
      <c r="S95" s="41" t="s">
        <v>123</v>
      </c>
      <c r="T95" s="41" t="str">
        <f>IF('[1]dezechilibre UR'!U$100&lt;0,"deficit",IF('[1]dezechilibre UR'!U$100&gt;0,"excedent",0))</f>
        <v>excedent</v>
      </c>
      <c r="U95" s="41" t="s">
        <v>123</v>
      </c>
      <c r="V95" s="41"/>
      <c r="W95" s="41"/>
      <c r="X95" s="41"/>
      <c r="Y95" s="41"/>
      <c r="Z95" s="41"/>
      <c r="AA95" s="41"/>
      <c r="AB95" s="41"/>
      <c r="AC95" s="20"/>
      <c r="AD95" s="20"/>
      <c r="AE95" s="26"/>
      <c r="AF95" s="27"/>
      <c r="AG95" s="27"/>
      <c r="AH95" s="34"/>
    </row>
    <row r="96" spans="1:34" s="7" customFormat="1" x14ac:dyDescent="0.25">
      <c r="A96" s="49">
        <v>94</v>
      </c>
      <c r="B96" s="59" t="s">
        <v>34</v>
      </c>
      <c r="C96" s="48" t="s">
        <v>33</v>
      </c>
      <c r="D96" s="41" t="s">
        <v>123</v>
      </c>
      <c r="E96" s="41" t="s">
        <v>123</v>
      </c>
      <c r="F96" s="41" t="s">
        <v>123</v>
      </c>
      <c r="G96" s="41" t="s">
        <v>123</v>
      </c>
      <c r="H96" s="41" t="s">
        <v>123</v>
      </c>
      <c r="I96" s="41" t="s">
        <v>128</v>
      </c>
      <c r="J96" s="41" t="s">
        <v>123</v>
      </c>
      <c r="K96" s="41" t="s">
        <v>123</v>
      </c>
      <c r="L96" s="41" t="s">
        <v>123</v>
      </c>
      <c r="M96" s="41" t="s">
        <v>123</v>
      </c>
      <c r="N96" s="41" t="s">
        <v>123</v>
      </c>
      <c r="O96" s="41" t="s">
        <v>123</v>
      </c>
      <c r="P96" s="41" t="s">
        <v>123</v>
      </c>
      <c r="Q96" s="41" t="s">
        <v>123</v>
      </c>
      <c r="R96" s="41" t="s">
        <v>123</v>
      </c>
      <c r="S96" s="41" t="s">
        <v>123</v>
      </c>
      <c r="T96" s="41" t="str">
        <f>IF('[1]dezechilibre UR'!U$101&lt;0,"deficit",IF('[1]dezechilibre UR'!U$101&gt;0,"excedent",0))</f>
        <v>excedent</v>
      </c>
      <c r="U96" s="41" t="s">
        <v>123</v>
      </c>
      <c r="V96" s="41"/>
      <c r="W96" s="41"/>
      <c r="X96" s="41"/>
      <c r="Y96" s="41"/>
      <c r="Z96" s="41"/>
      <c r="AA96" s="41"/>
      <c r="AB96" s="41"/>
      <c r="AC96" s="20"/>
      <c r="AD96" s="20"/>
      <c r="AE96" s="26"/>
      <c r="AF96" s="27"/>
      <c r="AG96" s="27"/>
      <c r="AH96" s="34"/>
    </row>
    <row r="97" spans="1:34" s="7" customFormat="1" x14ac:dyDescent="0.25">
      <c r="A97" s="49">
        <v>95</v>
      </c>
      <c r="B97" s="60" t="s">
        <v>97</v>
      </c>
      <c r="C97" s="66" t="s">
        <v>206</v>
      </c>
      <c r="D97" s="41" t="s">
        <v>123</v>
      </c>
      <c r="E97" s="41" t="s">
        <v>128</v>
      </c>
      <c r="F97" s="41" t="s">
        <v>128</v>
      </c>
      <c r="G97" s="41" t="s">
        <v>128</v>
      </c>
      <c r="H97" s="41" t="s">
        <v>128</v>
      </c>
      <c r="I97" s="41" t="s">
        <v>128</v>
      </c>
      <c r="J97" s="41" t="s">
        <v>128</v>
      </c>
      <c r="K97" s="41" t="s">
        <v>128</v>
      </c>
      <c r="L97" s="41" t="s">
        <v>128</v>
      </c>
      <c r="M97" s="41" t="s">
        <v>123</v>
      </c>
      <c r="N97" s="41" t="s">
        <v>128</v>
      </c>
      <c r="O97" s="41" t="s">
        <v>128</v>
      </c>
      <c r="P97" s="41" t="s">
        <v>123</v>
      </c>
      <c r="Q97" s="41" t="s">
        <v>123</v>
      </c>
      <c r="R97" s="41" t="s">
        <v>123</v>
      </c>
      <c r="S97" s="41" t="s">
        <v>123</v>
      </c>
      <c r="T97" s="41" t="str">
        <f>IF('[1]dezechilibre UR'!U$102&lt;0,"deficit",IF('[1]dezechilibre UR'!U$102&gt;0,"excedent",0))</f>
        <v>deficit</v>
      </c>
      <c r="U97" s="41" t="s">
        <v>128</v>
      </c>
      <c r="V97" s="41"/>
      <c r="W97" s="41"/>
      <c r="X97" s="41"/>
      <c r="Y97" s="41"/>
      <c r="Z97" s="41"/>
      <c r="AA97" s="41"/>
      <c r="AB97" s="41"/>
      <c r="AC97" s="20"/>
      <c r="AD97" s="20"/>
      <c r="AE97" s="26"/>
      <c r="AF97" s="27"/>
      <c r="AG97" s="27"/>
      <c r="AH97" s="34"/>
    </row>
    <row r="98" spans="1:34" s="7" customFormat="1" x14ac:dyDescent="0.25">
      <c r="A98" s="49">
        <v>96</v>
      </c>
      <c r="B98" s="53" t="s">
        <v>113</v>
      </c>
      <c r="C98" s="54" t="s">
        <v>141</v>
      </c>
      <c r="D98" s="41" t="s">
        <v>123</v>
      </c>
      <c r="E98" s="41" t="s">
        <v>123</v>
      </c>
      <c r="F98" s="41" t="s">
        <v>123</v>
      </c>
      <c r="G98" s="41" t="s">
        <v>123</v>
      </c>
      <c r="H98" s="41" t="s">
        <v>123</v>
      </c>
      <c r="I98" s="41" t="s">
        <v>128</v>
      </c>
      <c r="J98" s="41" t="s">
        <v>128</v>
      </c>
      <c r="K98" s="41" t="s">
        <v>128</v>
      </c>
      <c r="L98" s="41" t="s">
        <v>128</v>
      </c>
      <c r="M98" s="41" t="s">
        <v>123</v>
      </c>
      <c r="N98" s="41" t="s">
        <v>123</v>
      </c>
      <c r="O98" s="41" t="s">
        <v>123</v>
      </c>
      <c r="P98" s="41" t="s">
        <v>123</v>
      </c>
      <c r="Q98" s="41" t="s">
        <v>123</v>
      </c>
      <c r="R98" s="41" t="s">
        <v>123</v>
      </c>
      <c r="S98" s="41" t="s">
        <v>128</v>
      </c>
      <c r="T98" s="41" t="str">
        <f>IF('[1]dezechilibre UR'!U$103&lt;0,"deficit",IF('[1]dezechilibre UR'!U$103&gt;0,"excedent",0))</f>
        <v>deficit</v>
      </c>
      <c r="U98" s="41" t="s">
        <v>123</v>
      </c>
      <c r="V98" s="41"/>
      <c r="W98" s="41"/>
      <c r="X98" s="41"/>
      <c r="Y98" s="41"/>
      <c r="Z98" s="41"/>
      <c r="AA98" s="41"/>
      <c r="AB98" s="41"/>
      <c r="AC98" s="20"/>
      <c r="AD98" s="20"/>
      <c r="AE98" s="26"/>
      <c r="AF98" s="27"/>
      <c r="AG98" s="27"/>
      <c r="AH98" s="34"/>
    </row>
    <row r="99" spans="1:34" s="7" customFormat="1" x14ac:dyDescent="0.25">
      <c r="A99" s="49">
        <v>97</v>
      </c>
      <c r="B99" s="53" t="s">
        <v>119</v>
      </c>
      <c r="C99" s="48" t="s">
        <v>207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f>IF('[1]dezechilibre UR'!U$104&lt;0,"deficit",IF('[1]dezechilibre UR'!U$104&gt;0,"excedent",0))</f>
        <v>0</v>
      </c>
      <c r="U99" s="41">
        <v>0</v>
      </c>
      <c r="V99" s="41"/>
      <c r="W99" s="41"/>
      <c r="X99" s="41"/>
      <c r="Y99" s="41"/>
      <c r="Z99" s="41"/>
      <c r="AA99" s="41"/>
      <c r="AB99" s="41"/>
      <c r="AC99" s="20"/>
      <c r="AD99" s="20"/>
      <c r="AE99" s="26"/>
      <c r="AF99" s="27"/>
      <c r="AG99" s="27"/>
      <c r="AH99" s="34"/>
    </row>
    <row r="100" spans="1:34" s="7" customFormat="1" x14ac:dyDescent="0.25">
      <c r="A100" s="49">
        <v>98</v>
      </c>
      <c r="B100" s="61" t="s">
        <v>30</v>
      </c>
      <c r="C100" s="48" t="s">
        <v>29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f>IF('[1]dezechilibre UR'!U$105&lt;0,"deficit",IF('[1]dezechilibre UR'!U$105&gt;0,"excedent",0))</f>
        <v>0</v>
      </c>
      <c r="U100" s="41">
        <v>0</v>
      </c>
      <c r="V100" s="41"/>
      <c r="W100" s="41"/>
      <c r="X100" s="41"/>
      <c r="Y100" s="41"/>
      <c r="Z100" s="41"/>
      <c r="AA100" s="41"/>
      <c r="AB100" s="41"/>
      <c r="AC100" s="20"/>
      <c r="AD100" s="20"/>
      <c r="AE100" s="26"/>
      <c r="AF100" s="27"/>
      <c r="AG100" s="27"/>
      <c r="AH100" s="34"/>
    </row>
    <row r="101" spans="1:34" s="7" customFormat="1" x14ac:dyDescent="0.25">
      <c r="A101" s="49">
        <v>99</v>
      </c>
      <c r="B101" s="53" t="s">
        <v>142</v>
      </c>
      <c r="C101" s="54" t="s">
        <v>143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f>IF('[1]dezechilibre UR'!U$106&lt;0,"deficit",IF('[1]dezechilibre UR'!U$106&gt;0,"excedent",0))</f>
        <v>0</v>
      </c>
      <c r="U101" s="41">
        <v>0</v>
      </c>
      <c r="V101" s="41"/>
      <c r="W101" s="41"/>
      <c r="X101" s="41"/>
      <c r="Y101" s="41"/>
      <c r="Z101" s="41"/>
      <c r="AA101" s="41"/>
      <c r="AB101" s="41"/>
      <c r="AC101" s="20"/>
      <c r="AD101" s="20"/>
      <c r="AE101" s="26"/>
      <c r="AF101" s="27"/>
      <c r="AG101" s="27"/>
      <c r="AH101" s="34"/>
    </row>
    <row r="102" spans="1:34" s="7" customFormat="1" x14ac:dyDescent="0.25">
      <c r="A102" s="49">
        <v>100</v>
      </c>
      <c r="B102" s="53" t="s">
        <v>21</v>
      </c>
      <c r="C102" s="65" t="s">
        <v>208</v>
      </c>
      <c r="D102" s="41" t="s">
        <v>128</v>
      </c>
      <c r="E102" s="41" t="s">
        <v>123</v>
      </c>
      <c r="F102" s="41" t="s">
        <v>123</v>
      </c>
      <c r="G102" s="41" t="s">
        <v>128</v>
      </c>
      <c r="H102" s="41" t="s">
        <v>128</v>
      </c>
      <c r="I102" s="41" t="s">
        <v>128</v>
      </c>
      <c r="J102" s="41" t="s">
        <v>128</v>
      </c>
      <c r="K102" s="41" t="s">
        <v>123</v>
      </c>
      <c r="L102" s="41" t="s">
        <v>128</v>
      </c>
      <c r="M102" s="41" t="s">
        <v>123</v>
      </c>
      <c r="N102" s="41" t="s">
        <v>128</v>
      </c>
      <c r="O102" s="41" t="s">
        <v>123</v>
      </c>
      <c r="P102" s="41" t="s">
        <v>128</v>
      </c>
      <c r="Q102" s="41" t="s">
        <v>128</v>
      </c>
      <c r="R102" s="41" t="s">
        <v>128</v>
      </c>
      <c r="S102" s="41" t="s">
        <v>123</v>
      </c>
      <c r="T102" s="41" t="str">
        <f>IF('[1]dezechilibre UR'!U$107&lt;0,"deficit",IF('[1]dezechilibre UR'!U$107&gt;0,"excedent",0))</f>
        <v>deficit</v>
      </c>
      <c r="U102" s="41" t="s">
        <v>123</v>
      </c>
      <c r="V102" s="41"/>
      <c r="W102" s="41"/>
      <c r="X102" s="41"/>
      <c r="Y102" s="41"/>
      <c r="Z102" s="41"/>
      <c r="AA102" s="41"/>
      <c r="AB102" s="41"/>
      <c r="AC102" s="20"/>
      <c r="AD102" s="20"/>
      <c r="AE102" s="26"/>
      <c r="AF102" s="27"/>
      <c r="AG102" s="27"/>
      <c r="AH102" s="34"/>
    </row>
    <row r="103" spans="1:34" s="7" customFormat="1" x14ac:dyDescent="0.25">
      <c r="A103" s="49">
        <v>101</v>
      </c>
      <c r="B103" s="53" t="s">
        <v>98</v>
      </c>
      <c r="C103" s="65" t="s">
        <v>209</v>
      </c>
      <c r="D103" s="41" t="s">
        <v>128</v>
      </c>
      <c r="E103" s="41" t="s">
        <v>128</v>
      </c>
      <c r="F103" s="41" t="s">
        <v>128</v>
      </c>
      <c r="G103" s="41" t="s">
        <v>128</v>
      </c>
      <c r="H103" s="41" t="s">
        <v>128</v>
      </c>
      <c r="I103" s="41" t="s">
        <v>128</v>
      </c>
      <c r="J103" s="41" t="s">
        <v>128</v>
      </c>
      <c r="K103" s="41" t="s">
        <v>128</v>
      </c>
      <c r="L103" s="41" t="s">
        <v>128</v>
      </c>
      <c r="M103" s="41" t="s">
        <v>123</v>
      </c>
      <c r="N103" s="41" t="s">
        <v>123</v>
      </c>
      <c r="O103" s="41" t="s">
        <v>128</v>
      </c>
      <c r="P103" s="41" t="s">
        <v>123</v>
      </c>
      <c r="Q103" s="41" t="s">
        <v>123</v>
      </c>
      <c r="R103" s="41" t="s">
        <v>123</v>
      </c>
      <c r="S103" s="41" t="s">
        <v>128</v>
      </c>
      <c r="T103" s="41" t="str">
        <f>IF('[1]dezechilibre UR'!U$108&lt;0,"deficit",IF('[1]dezechilibre UR'!U$108&gt;0,"excedent",0))</f>
        <v>excedent</v>
      </c>
      <c r="U103" s="41" t="s">
        <v>128</v>
      </c>
      <c r="V103" s="41"/>
      <c r="W103" s="41"/>
      <c r="X103" s="41"/>
      <c r="Y103" s="41"/>
      <c r="Z103" s="41"/>
      <c r="AA103" s="41"/>
      <c r="AB103" s="41"/>
      <c r="AC103" s="20"/>
      <c r="AD103" s="20"/>
      <c r="AE103" s="26"/>
      <c r="AF103" s="27"/>
      <c r="AG103" s="27"/>
      <c r="AH103" s="34"/>
    </row>
    <row r="104" spans="1:34" s="28" customFormat="1" ht="16.5" thickBot="1" x14ac:dyDescent="0.3">
      <c r="A104" s="49">
        <v>102</v>
      </c>
      <c r="B104" s="62" t="s">
        <v>99</v>
      </c>
      <c r="C104" s="44" t="s">
        <v>116</v>
      </c>
      <c r="D104" s="41">
        <v>0</v>
      </c>
      <c r="E104" s="41" t="s">
        <v>128</v>
      </c>
      <c r="F104" s="41" t="s">
        <v>128</v>
      </c>
      <c r="G104" s="41" t="s">
        <v>128</v>
      </c>
      <c r="H104" s="41" t="s">
        <v>123</v>
      </c>
      <c r="I104" s="41" t="s">
        <v>128</v>
      </c>
      <c r="J104" s="41" t="s">
        <v>123</v>
      </c>
      <c r="K104" s="41" t="s">
        <v>123</v>
      </c>
      <c r="L104" s="41" t="s">
        <v>123</v>
      </c>
      <c r="M104" s="41" t="s">
        <v>123</v>
      </c>
      <c r="N104" s="41" t="s">
        <v>123</v>
      </c>
      <c r="O104" s="41">
        <v>0</v>
      </c>
      <c r="P104" s="41" t="s">
        <v>128</v>
      </c>
      <c r="Q104" s="41" t="s">
        <v>128</v>
      </c>
      <c r="R104" s="41" t="s">
        <v>123</v>
      </c>
      <c r="S104" s="41" t="s">
        <v>123</v>
      </c>
      <c r="T104" s="41" t="str">
        <f>IF('[1]dezechilibre UR'!U$96&lt;0,"deficit",IF('[1]dezechilibre UR'!U$96&gt;0,"excedent",0))</f>
        <v>excedent</v>
      </c>
      <c r="U104" s="41" t="s">
        <v>123</v>
      </c>
      <c r="V104" s="41"/>
      <c r="W104" s="41"/>
      <c r="X104" s="41"/>
      <c r="Y104" s="41"/>
      <c r="Z104" s="41"/>
      <c r="AA104" s="41"/>
      <c r="AB104" s="41"/>
      <c r="AC104" s="20"/>
      <c r="AD104" s="20"/>
      <c r="AE104" s="26"/>
      <c r="AF104" s="27"/>
      <c r="AG104" s="27"/>
      <c r="AH104" s="34"/>
    </row>
    <row r="105" spans="1:34" s="11" customFormat="1" ht="16.5" thickBot="1" x14ac:dyDescent="0.3">
      <c r="A105" s="8"/>
      <c r="B105" s="9"/>
      <c r="C105" s="9"/>
      <c r="D105" s="23"/>
      <c r="E105" s="10"/>
      <c r="AF105" s="29"/>
      <c r="AG105" s="29"/>
      <c r="AH105" s="29"/>
    </row>
    <row r="106" spans="1:34" s="36" customFormat="1" ht="19.5" thickBot="1" x14ac:dyDescent="0.3">
      <c r="A106" s="45"/>
      <c r="B106" s="63">
        <f>SUM(D106:AH106)</f>
        <v>-37288.883500000011</v>
      </c>
      <c r="C106" s="46" t="s">
        <v>32</v>
      </c>
      <c r="D106" s="47">
        <v>10154.549924000001</v>
      </c>
      <c r="E106" s="47">
        <v>-13217.897601999999</v>
      </c>
      <c r="F106" s="47">
        <v>-5893.375946000001</v>
      </c>
      <c r="G106" s="47">
        <v>-9881.267890000001</v>
      </c>
      <c r="H106" s="47">
        <v>-5024.6631890000035</v>
      </c>
      <c r="I106" s="47">
        <v>-12741.480812999998</v>
      </c>
      <c r="J106" s="47">
        <v>-7120.4000840000081</v>
      </c>
      <c r="K106" s="47">
        <v>19139.930467000006</v>
      </c>
      <c r="L106" s="47">
        <v>6078.5249600000043</v>
      </c>
      <c r="M106" s="47">
        <v>7250.3096600000008</v>
      </c>
      <c r="N106" s="47">
        <v>2782.895904</v>
      </c>
      <c r="O106" s="47">
        <v>15981.280046999989</v>
      </c>
      <c r="P106" s="47">
        <v>-8556.0107840000001</v>
      </c>
      <c r="Q106" s="47">
        <v>-42931.978916</v>
      </c>
      <c r="R106" s="47">
        <v>-13457.110643</v>
      </c>
      <c r="S106" s="47">
        <v>4035.1771480000002</v>
      </c>
      <c r="T106" s="47">
        <f>'[1]dezechilibre UR'!U109</f>
        <v>4576.8283999999967</v>
      </c>
      <c r="U106" s="47">
        <v>11535.805856999998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</row>
    <row r="107" spans="1:34" s="38" customFormat="1" ht="52.5" thickBot="1" x14ac:dyDescent="0.35">
      <c r="A107" s="37"/>
      <c r="B107" s="67">
        <f>SUM(D107:AH107)</f>
        <v>-37288883.500000015</v>
      </c>
      <c r="C107" s="64" t="s">
        <v>31</v>
      </c>
      <c r="D107" s="47">
        <f>D106*1000</f>
        <v>10154549.924000001</v>
      </c>
      <c r="E107" s="47">
        <f t="shared" ref="E107:AH107" si="0">E106*1000</f>
        <v>-13217897.602</v>
      </c>
      <c r="F107" s="47">
        <f t="shared" si="0"/>
        <v>-5893375.9460000014</v>
      </c>
      <c r="G107" s="47">
        <f t="shared" si="0"/>
        <v>-9881267.8900000006</v>
      </c>
      <c r="H107" s="47">
        <f t="shared" si="0"/>
        <v>-5024663.189000004</v>
      </c>
      <c r="I107" s="47">
        <f t="shared" si="0"/>
        <v>-12741480.812999999</v>
      </c>
      <c r="J107" s="47">
        <f t="shared" si="0"/>
        <v>-7120400.0840000082</v>
      </c>
      <c r="K107" s="47">
        <f t="shared" si="0"/>
        <v>19139930.467000004</v>
      </c>
      <c r="L107" s="47">
        <f t="shared" si="0"/>
        <v>6078524.9600000046</v>
      </c>
      <c r="M107" s="47">
        <f t="shared" si="0"/>
        <v>7250309.6600000011</v>
      </c>
      <c r="N107" s="47">
        <f t="shared" si="0"/>
        <v>2782895.9040000001</v>
      </c>
      <c r="O107" s="47">
        <f t="shared" si="0"/>
        <v>15981280.046999989</v>
      </c>
      <c r="P107" s="47">
        <f t="shared" si="0"/>
        <v>-8556010.784</v>
      </c>
      <c r="Q107" s="47">
        <f t="shared" si="0"/>
        <v>-42931978.916000001</v>
      </c>
      <c r="R107" s="47">
        <f t="shared" si="0"/>
        <v>-13457110.642999999</v>
      </c>
      <c r="S107" s="47">
        <f t="shared" si="0"/>
        <v>4035177.148</v>
      </c>
      <c r="T107" s="47">
        <f t="shared" si="0"/>
        <v>4576828.3999999966</v>
      </c>
      <c r="U107" s="47">
        <f t="shared" si="0"/>
        <v>11535805.856999997</v>
      </c>
      <c r="V107" s="47">
        <f t="shared" si="0"/>
        <v>0</v>
      </c>
      <c r="W107" s="47">
        <f t="shared" si="0"/>
        <v>0</v>
      </c>
      <c r="X107" s="47">
        <f t="shared" si="0"/>
        <v>0</v>
      </c>
      <c r="Y107" s="47">
        <f t="shared" si="0"/>
        <v>0</v>
      </c>
      <c r="Z107" s="47">
        <f t="shared" si="0"/>
        <v>0</v>
      </c>
      <c r="AA107" s="47">
        <f t="shared" si="0"/>
        <v>0</v>
      </c>
      <c r="AB107" s="47">
        <f t="shared" si="0"/>
        <v>0</v>
      </c>
      <c r="AC107" s="47">
        <f t="shared" si="0"/>
        <v>0</v>
      </c>
      <c r="AD107" s="47">
        <f t="shared" si="0"/>
        <v>0</v>
      </c>
      <c r="AE107" s="47">
        <f t="shared" si="0"/>
        <v>0</v>
      </c>
      <c r="AF107" s="47">
        <f t="shared" si="0"/>
        <v>0</v>
      </c>
      <c r="AG107" s="47">
        <f t="shared" si="0"/>
        <v>0</v>
      </c>
      <c r="AH107" s="47">
        <f t="shared" si="0"/>
        <v>0</v>
      </c>
    </row>
    <row r="108" spans="1:34" x14ac:dyDescent="0.25">
      <c r="D108" s="15"/>
      <c r="E108" s="15"/>
      <c r="F108" s="15"/>
      <c r="G108" s="15"/>
    </row>
    <row r="109" spans="1:34" x14ac:dyDescent="0.25">
      <c r="C109" s="19"/>
    </row>
    <row r="111" spans="1:34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4" spans="16:16" x14ac:dyDescent="0.25">
      <c r="P114" s="39"/>
    </row>
  </sheetData>
  <conditionalFormatting sqref="C108">
    <cfRule type="cellIs" dxfId="6" priority="85" operator="lessThan">
      <formula>0</formula>
    </cfRule>
  </conditionalFormatting>
  <conditionalFormatting sqref="AE106:AH106">
    <cfRule type="cellIs" dxfId="5" priority="29" operator="lessThan">
      <formula>0</formula>
    </cfRule>
  </conditionalFormatting>
  <conditionalFormatting sqref="AD106">
    <cfRule type="cellIs" dxfId="4" priority="12" operator="lessThan">
      <formula>0</formula>
    </cfRule>
  </conditionalFormatting>
  <conditionalFormatting sqref="D106:S106 D107:AH107 U106:AC106">
    <cfRule type="cellIs" dxfId="3" priority="4" operator="lessThan">
      <formula>0</formula>
    </cfRule>
  </conditionalFormatting>
  <conditionalFormatting sqref="D105">
    <cfRule type="cellIs" dxfId="2" priority="3" operator="lessThan">
      <formula>0</formula>
    </cfRule>
  </conditionalFormatting>
  <conditionalFormatting sqref="T106">
    <cfRule type="cellIs" dxfId="1" priority="2" operator="lessThan">
      <formula>0</formula>
    </cfRule>
  </conditionalFormatting>
  <conditionalFormatting sqref="B10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2019-10-19T11:28:04Z</dcterms:modified>
</cp:coreProperties>
</file>