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0. Octombrie 2018\"/>
    </mc:Choice>
  </mc:AlternateContent>
  <bookViews>
    <workbookView xWindow="0" yWindow="0" windowWidth="21852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26" i="2" l="1"/>
  <c r="E26" i="2"/>
  <c r="D27" i="2"/>
  <c r="E27" i="2"/>
  <c r="D25" i="2" l="1"/>
  <c r="E25" i="2"/>
  <c r="D24" i="2" l="1"/>
  <c r="E24" i="2"/>
  <c r="D23" i="2"/>
  <c r="E23" i="2"/>
  <c r="D22" i="2" l="1"/>
  <c r="E22" i="2"/>
  <c r="D21" i="2" l="1"/>
  <c r="E21" i="2"/>
  <c r="D20" i="2" l="1"/>
  <c r="E20" i="2"/>
  <c r="E12" i="2" l="1"/>
  <c r="E13" i="2"/>
  <c r="E14" i="2"/>
  <c r="E15" i="2"/>
  <c r="E16" i="2"/>
  <c r="E17" i="2"/>
  <c r="E18" i="2"/>
  <c r="E19" i="2"/>
  <c r="E11" i="2"/>
  <c r="D12" i="2"/>
  <c r="D13" i="2"/>
  <c r="D14" i="2"/>
  <c r="D15" i="2"/>
  <c r="D16" i="2"/>
  <c r="D17" i="2"/>
  <c r="D18" i="2"/>
  <c r="D19" i="2"/>
  <c r="D11" i="2"/>
</calcChain>
</file>

<file path=xl/sharedStrings.xml><?xml version="1.0" encoding="utf-8"?>
<sst xmlns="http://schemas.openxmlformats.org/spreadsheetml/2006/main" count="25" uniqueCount="20">
  <si>
    <t>Data</t>
  </si>
  <si>
    <t>Dezechilibru zilnic UR</t>
  </si>
  <si>
    <t>titlu EXCEDENT</t>
  </si>
  <si>
    <t>titlu DEFICIT</t>
  </si>
  <si>
    <t xml:space="preserve">Tranzacții OPCOM </t>
  </si>
  <si>
    <t xml:space="preserve">luna OCTOMBRIE 2018 </t>
  </si>
  <si>
    <t xml:space="preserve">Preţul mediu ponderat al tranzacțiilor (PMP)                     (lei/MWh) </t>
  </si>
  <si>
    <t>Preț marginal de vânzare / cumpărare (lei/MWh )</t>
  </si>
  <si>
    <t>Date</t>
  </si>
  <si>
    <t>OPCOM trades</t>
  </si>
  <si>
    <t xml:space="preserve">Trade weighted average price (PMP)                     (lei/MWh) </t>
  </si>
  <si>
    <t>NU daily imbalance</t>
  </si>
  <si>
    <t>Marginal selling/buying price (lei/MWh )</t>
  </si>
  <si>
    <t>SURPLUS</t>
  </si>
  <si>
    <t>DEFICIT</t>
  </si>
  <si>
    <t>OTS a cumpărat gaze de echilbrare  TSO bought balancing gas</t>
  </si>
  <si>
    <t>OTS a vândut gaze de echilbrare TSO sold balancing gas</t>
  </si>
  <si>
    <t xml:space="preserve">Prețul aplicabil conform art.102 din Ordinul ANRE nr.167/2018 </t>
  </si>
  <si>
    <t xml:space="preserve">Applicable price according to Art. 102 of ANRE Order 167/2018 </t>
  </si>
  <si>
    <t>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</si>
</sst>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3" workbookViewId="0">
      <selection activeCell="M30" sqref="M30"/>
    </sheetView>
  </sheetViews>
  <sheetFormatPr defaultColWidth="9.109375" defaultRowHeight="13.2" x14ac:dyDescent="0.25"/>
  <cols>
    <col min="1" max="1" width="11.88671875" customWidth="1"/>
    <col min="2" max="2" width="30.44140625" bestFit="1" customWidth="1"/>
    <col min="3" max="3" width="14.6640625" customWidth="1"/>
    <col min="4" max="4" width="15" bestFit="1" customWidth="1"/>
    <col min="5" max="5" width="14.33203125" customWidth="1"/>
  </cols>
  <sheetData>
    <row r="1" spans="1:5" ht="15.6" x14ac:dyDescent="0.25">
      <c r="A1" s="22" t="s">
        <v>17</v>
      </c>
      <c r="B1" s="22"/>
      <c r="C1" s="22"/>
      <c r="D1" s="22"/>
      <c r="E1" s="22"/>
    </row>
    <row r="2" spans="1:5" ht="15.6" x14ac:dyDescent="0.25">
      <c r="A2" s="22" t="s">
        <v>5</v>
      </c>
      <c r="B2" s="22"/>
      <c r="C2" s="22"/>
      <c r="D2" s="22"/>
      <c r="E2" s="22"/>
    </row>
    <row r="3" spans="1:5" ht="15.6" x14ac:dyDescent="0.25">
      <c r="A3" s="22" t="s">
        <v>18</v>
      </c>
      <c r="B3" s="22"/>
      <c r="C3" s="22"/>
      <c r="D3" s="22"/>
      <c r="E3" s="22"/>
    </row>
    <row r="4" spans="1:5" ht="16.2" thickBot="1" x14ac:dyDescent="0.3">
      <c r="A4" s="36" t="s">
        <v>19</v>
      </c>
      <c r="B4" s="36"/>
      <c r="C4" s="36"/>
      <c r="D4" s="36"/>
      <c r="E4" s="36"/>
    </row>
    <row r="5" spans="1:5" ht="13.95" customHeight="1" thickBot="1" x14ac:dyDescent="0.3">
      <c r="A5" s="27" t="s">
        <v>0</v>
      </c>
      <c r="B5" s="30" t="s">
        <v>4</v>
      </c>
      <c r="C5" s="33" t="s">
        <v>6</v>
      </c>
      <c r="D5" s="25" t="s">
        <v>1</v>
      </c>
      <c r="E5" s="26"/>
    </row>
    <row r="6" spans="1:5" ht="52.2" customHeight="1" thickBot="1" x14ac:dyDescent="0.3">
      <c r="A6" s="28"/>
      <c r="B6" s="31"/>
      <c r="C6" s="34"/>
      <c r="D6" s="23" t="s">
        <v>7</v>
      </c>
      <c r="E6" s="24"/>
    </row>
    <row r="7" spans="1:5" ht="13.8" thickBot="1" x14ac:dyDescent="0.3">
      <c r="A7" s="29"/>
      <c r="B7" s="32"/>
      <c r="C7" s="35"/>
      <c r="D7" s="20" t="s">
        <v>2</v>
      </c>
      <c r="E7" s="21" t="s">
        <v>3</v>
      </c>
    </row>
    <row r="8" spans="1:5" ht="13.8" thickBot="1" x14ac:dyDescent="0.3">
      <c r="A8" s="27" t="s">
        <v>8</v>
      </c>
      <c r="B8" s="30" t="s">
        <v>9</v>
      </c>
      <c r="C8" s="33" t="s">
        <v>10</v>
      </c>
      <c r="D8" s="25" t="s">
        <v>11</v>
      </c>
      <c r="E8" s="26"/>
    </row>
    <row r="9" spans="1:5" ht="13.8" thickBot="1" x14ac:dyDescent="0.3">
      <c r="A9" s="28"/>
      <c r="B9" s="31"/>
      <c r="C9" s="34"/>
      <c r="D9" s="23" t="s">
        <v>12</v>
      </c>
      <c r="E9" s="24"/>
    </row>
    <row r="10" spans="1:5" ht="37.200000000000003" customHeight="1" thickBot="1" x14ac:dyDescent="0.3">
      <c r="A10" s="29"/>
      <c r="B10" s="32"/>
      <c r="C10" s="35"/>
      <c r="D10" s="4" t="s">
        <v>13</v>
      </c>
      <c r="E10" s="9" t="s">
        <v>14</v>
      </c>
    </row>
    <row r="11" spans="1:5" ht="13.2" customHeight="1" x14ac:dyDescent="0.25">
      <c r="A11" s="12">
        <v>43374</v>
      </c>
      <c r="B11" s="15"/>
      <c r="C11" s="5">
        <v>102</v>
      </c>
      <c r="D11" s="2">
        <f t="shared" ref="D11:D25" si="0">C11-C11*0.1</f>
        <v>91.8</v>
      </c>
      <c r="E11" s="5">
        <f t="shared" ref="E11:E25" si="1">C11*0.1+C11</f>
        <v>112.2</v>
      </c>
    </row>
    <row r="12" spans="1:5" ht="26.4" x14ac:dyDescent="0.25">
      <c r="A12" s="13">
        <v>43375</v>
      </c>
      <c r="B12" s="16" t="s">
        <v>15</v>
      </c>
      <c r="C12" s="10">
        <v>99.9</v>
      </c>
      <c r="D12" s="3">
        <f t="shared" si="0"/>
        <v>89.91</v>
      </c>
      <c r="E12" s="6">
        <f t="shared" si="1"/>
        <v>109.89000000000001</v>
      </c>
    </row>
    <row r="13" spans="1:5" x14ac:dyDescent="0.25">
      <c r="A13" s="13">
        <v>43376</v>
      </c>
      <c r="B13" s="17"/>
      <c r="C13" s="6">
        <v>99.9</v>
      </c>
      <c r="D13" s="3">
        <f t="shared" si="0"/>
        <v>89.91</v>
      </c>
      <c r="E13" s="6">
        <f t="shared" si="1"/>
        <v>109.89000000000001</v>
      </c>
    </row>
    <row r="14" spans="1:5" x14ac:dyDescent="0.25">
      <c r="A14" s="13">
        <v>43377</v>
      </c>
      <c r="B14" s="17"/>
      <c r="C14" s="6">
        <v>102</v>
      </c>
      <c r="D14" s="3">
        <f t="shared" si="0"/>
        <v>91.8</v>
      </c>
      <c r="E14" s="6">
        <f t="shared" si="1"/>
        <v>112.2</v>
      </c>
    </row>
    <row r="15" spans="1:5" ht="26.4" x14ac:dyDescent="0.25">
      <c r="A15" s="13">
        <v>43378</v>
      </c>
      <c r="B15" s="16" t="s">
        <v>15</v>
      </c>
      <c r="C15" s="6">
        <v>103</v>
      </c>
      <c r="D15" s="3">
        <f t="shared" si="0"/>
        <v>92.7</v>
      </c>
      <c r="E15" s="6">
        <f t="shared" si="1"/>
        <v>113.3</v>
      </c>
    </row>
    <row r="16" spans="1:5" ht="26.4" x14ac:dyDescent="0.25">
      <c r="A16" s="13">
        <v>43379</v>
      </c>
      <c r="B16" s="16" t="s">
        <v>15</v>
      </c>
      <c r="C16" s="6">
        <v>101.9</v>
      </c>
      <c r="D16" s="3">
        <f t="shared" si="0"/>
        <v>91.710000000000008</v>
      </c>
      <c r="E16" s="6">
        <f t="shared" si="1"/>
        <v>112.09</v>
      </c>
    </row>
    <row r="17" spans="1:5" ht="26.4" x14ac:dyDescent="0.25">
      <c r="A17" s="13">
        <v>43380</v>
      </c>
      <c r="B17" s="16" t="s">
        <v>15</v>
      </c>
      <c r="C17" s="6">
        <v>100</v>
      </c>
      <c r="D17" s="3">
        <f t="shared" si="0"/>
        <v>90</v>
      </c>
      <c r="E17" s="6">
        <f t="shared" si="1"/>
        <v>110</v>
      </c>
    </row>
    <row r="18" spans="1:5" x14ac:dyDescent="0.25">
      <c r="A18" s="13">
        <v>43381</v>
      </c>
      <c r="B18" s="17"/>
      <c r="C18" s="6">
        <v>96</v>
      </c>
      <c r="D18" s="3">
        <f t="shared" si="0"/>
        <v>86.4</v>
      </c>
      <c r="E18" s="6">
        <f t="shared" si="1"/>
        <v>105.6</v>
      </c>
    </row>
    <row r="19" spans="1:5" ht="26.4" x14ac:dyDescent="0.25">
      <c r="A19" s="13">
        <v>43382</v>
      </c>
      <c r="B19" s="16" t="s">
        <v>15</v>
      </c>
      <c r="C19" s="6">
        <v>104</v>
      </c>
      <c r="D19" s="3">
        <f t="shared" si="0"/>
        <v>93.6</v>
      </c>
      <c r="E19" s="6">
        <f t="shared" si="1"/>
        <v>114.4</v>
      </c>
    </row>
    <row r="20" spans="1:5" x14ac:dyDescent="0.25">
      <c r="A20" s="13">
        <v>43383</v>
      </c>
      <c r="B20" s="17"/>
      <c r="C20" s="6">
        <v>100</v>
      </c>
      <c r="D20" s="3">
        <f t="shared" si="0"/>
        <v>90</v>
      </c>
      <c r="E20" s="6">
        <f t="shared" si="1"/>
        <v>110</v>
      </c>
    </row>
    <row r="21" spans="1:5" ht="26.4" x14ac:dyDescent="0.25">
      <c r="A21" s="13">
        <v>43384</v>
      </c>
      <c r="B21" s="19" t="s">
        <v>16</v>
      </c>
      <c r="C21" s="6">
        <v>97</v>
      </c>
      <c r="D21" s="3">
        <f t="shared" si="0"/>
        <v>87.3</v>
      </c>
      <c r="E21" s="6">
        <f t="shared" si="1"/>
        <v>106.7</v>
      </c>
    </row>
    <row r="22" spans="1:5" ht="12.75" customHeight="1" x14ac:dyDescent="0.25">
      <c r="A22" s="13">
        <v>43385</v>
      </c>
      <c r="B22" s="17"/>
      <c r="C22" s="6">
        <v>100</v>
      </c>
      <c r="D22" s="3">
        <f t="shared" si="0"/>
        <v>90</v>
      </c>
      <c r="E22" s="6">
        <f t="shared" si="1"/>
        <v>110</v>
      </c>
    </row>
    <row r="23" spans="1:5" x14ac:dyDescent="0.25">
      <c r="A23" s="13">
        <v>43386</v>
      </c>
      <c r="B23" s="17"/>
      <c r="C23" s="6">
        <v>94</v>
      </c>
      <c r="D23" s="3">
        <f t="shared" si="0"/>
        <v>84.6</v>
      </c>
      <c r="E23" s="6">
        <f t="shared" si="1"/>
        <v>103.4</v>
      </c>
    </row>
    <row r="24" spans="1:5" x14ac:dyDescent="0.25">
      <c r="A24" s="13">
        <v>43387</v>
      </c>
      <c r="B24" s="17"/>
      <c r="C24" s="6">
        <v>95</v>
      </c>
      <c r="D24" s="3">
        <f t="shared" si="0"/>
        <v>85.5</v>
      </c>
      <c r="E24" s="6">
        <f t="shared" si="1"/>
        <v>104.5</v>
      </c>
    </row>
    <row r="25" spans="1:5" x14ac:dyDescent="0.25">
      <c r="A25" s="13">
        <v>43388</v>
      </c>
      <c r="B25" s="17"/>
      <c r="C25" s="6">
        <v>99</v>
      </c>
      <c r="D25" s="3">
        <f t="shared" si="0"/>
        <v>89.1</v>
      </c>
      <c r="E25" s="6">
        <f t="shared" si="1"/>
        <v>108.9</v>
      </c>
    </row>
    <row r="26" spans="1:5" x14ac:dyDescent="0.25">
      <c r="A26" s="13">
        <v>43389</v>
      </c>
      <c r="B26" s="17"/>
      <c r="C26" s="6">
        <v>99</v>
      </c>
      <c r="D26" s="3">
        <f t="shared" ref="D26:D27" si="2">C26-C26*0.1</f>
        <v>89.1</v>
      </c>
      <c r="E26" s="6">
        <f t="shared" ref="E26:E27" si="3">C26*0.1+C26</f>
        <v>108.9</v>
      </c>
    </row>
    <row r="27" spans="1:5" ht="26.4" x14ac:dyDescent="0.25">
      <c r="A27" s="13">
        <v>43390</v>
      </c>
      <c r="B27" s="16" t="s">
        <v>15</v>
      </c>
      <c r="C27" s="6">
        <v>103</v>
      </c>
      <c r="D27" s="3">
        <f t="shared" si="2"/>
        <v>92.7</v>
      </c>
      <c r="E27" s="6">
        <f t="shared" si="3"/>
        <v>113.3</v>
      </c>
    </row>
    <row r="28" spans="1:5" x14ac:dyDescent="0.25">
      <c r="A28" s="13">
        <v>43391</v>
      </c>
      <c r="B28" s="17"/>
      <c r="C28" s="6"/>
      <c r="D28" s="3"/>
      <c r="E28" s="6"/>
    </row>
    <row r="29" spans="1:5" x14ac:dyDescent="0.25">
      <c r="A29" s="13">
        <v>43392</v>
      </c>
      <c r="B29" s="17"/>
      <c r="C29" s="6"/>
      <c r="D29" s="3"/>
      <c r="E29" s="6"/>
    </row>
    <row r="30" spans="1:5" x14ac:dyDescent="0.25">
      <c r="A30" s="13">
        <v>43393</v>
      </c>
      <c r="B30" s="17"/>
      <c r="C30" s="6"/>
      <c r="D30" s="3"/>
      <c r="E30" s="6"/>
    </row>
    <row r="31" spans="1:5" x14ac:dyDescent="0.25">
      <c r="A31" s="13">
        <v>43394</v>
      </c>
      <c r="B31" s="17"/>
      <c r="C31" s="6"/>
      <c r="D31" s="3"/>
      <c r="E31" s="6"/>
    </row>
    <row r="32" spans="1:5" x14ac:dyDescent="0.25">
      <c r="A32" s="13">
        <v>43395</v>
      </c>
      <c r="B32" s="17"/>
      <c r="C32" s="6"/>
      <c r="D32" s="3"/>
      <c r="E32" s="6"/>
    </row>
    <row r="33" spans="1:5" x14ac:dyDescent="0.25">
      <c r="A33" s="13">
        <v>43396</v>
      </c>
      <c r="B33" s="17"/>
      <c r="C33" s="6"/>
      <c r="D33" s="3"/>
      <c r="E33" s="6"/>
    </row>
    <row r="34" spans="1:5" ht="12.75" customHeight="1" x14ac:dyDescent="0.25">
      <c r="A34" s="13">
        <v>43397</v>
      </c>
      <c r="B34" s="17"/>
      <c r="C34" s="10"/>
      <c r="D34" s="3"/>
      <c r="E34" s="6"/>
    </row>
    <row r="35" spans="1:5" x14ac:dyDescent="0.25">
      <c r="A35" s="13">
        <v>43398</v>
      </c>
      <c r="B35" s="17"/>
      <c r="C35" s="6"/>
      <c r="D35" s="3"/>
      <c r="E35" s="6"/>
    </row>
    <row r="36" spans="1:5" x14ac:dyDescent="0.25">
      <c r="A36" s="13">
        <v>43399</v>
      </c>
      <c r="B36" s="17"/>
      <c r="C36" s="6"/>
      <c r="D36" s="3"/>
      <c r="E36" s="6"/>
    </row>
    <row r="37" spans="1:5" x14ac:dyDescent="0.25">
      <c r="A37" s="13">
        <v>43400</v>
      </c>
      <c r="B37" s="17"/>
      <c r="C37" s="6"/>
      <c r="D37" s="3"/>
      <c r="E37" s="6"/>
    </row>
    <row r="38" spans="1:5" x14ac:dyDescent="0.25">
      <c r="A38" s="13">
        <v>43401</v>
      </c>
      <c r="B38" s="17"/>
      <c r="C38" s="6"/>
      <c r="D38" s="3"/>
      <c r="E38" s="6"/>
    </row>
    <row r="39" spans="1:5" x14ac:dyDescent="0.25">
      <c r="A39" s="13">
        <v>43402</v>
      </c>
      <c r="B39" s="17"/>
      <c r="C39" s="6"/>
      <c r="D39" s="3"/>
      <c r="E39" s="6"/>
    </row>
    <row r="40" spans="1:5" s="1" customFormat="1" x14ac:dyDescent="0.25">
      <c r="A40" s="13">
        <v>43403</v>
      </c>
      <c r="B40" s="17"/>
      <c r="C40" s="11"/>
      <c r="D40" s="3"/>
      <c r="E40" s="6"/>
    </row>
    <row r="41" spans="1:5" ht="13.8" thickBot="1" x14ac:dyDescent="0.3">
      <c r="A41" s="14">
        <v>43404</v>
      </c>
      <c r="B41" s="18"/>
      <c r="C41" s="7"/>
      <c r="D41" s="8"/>
      <c r="E41" s="7"/>
    </row>
  </sheetData>
  <mergeCells count="14">
    <mergeCell ref="A8:A10"/>
    <mergeCell ref="B8:B10"/>
    <mergeCell ref="C8:C10"/>
    <mergeCell ref="D8:E8"/>
    <mergeCell ref="D9:E9"/>
    <mergeCell ref="A1:E1"/>
    <mergeCell ref="A2:E2"/>
    <mergeCell ref="D6:E6"/>
    <mergeCell ref="D5:E5"/>
    <mergeCell ref="A5:A7"/>
    <mergeCell ref="B5:B7"/>
    <mergeCell ref="C5:C7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dcterms:created xsi:type="dcterms:W3CDTF">2018-10-08T10:07:46Z</dcterms:created>
  <dcterms:modified xsi:type="dcterms:W3CDTF">2018-10-17T12:30:16Z</dcterms:modified>
  <cp:category/>
</cp:coreProperties>
</file>