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390"/>
  </bookViews>
  <sheets>
    <sheet name="Sheet1" sheetId="1" r:id="rId1"/>
    <sheet name="Puncte" sheetId="5" state="hidden" r:id="rId2"/>
    <sheet name="Parteneri" sheetId="4" state="hidden" r:id="rId3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2" i="1"/>
  <c r="A195" i="4" l="1"/>
  <c r="A206" i="4"/>
  <c r="A272" i="4"/>
  <c r="A362" i="4"/>
  <c r="A373" i="4"/>
  <c r="A376" i="4"/>
  <c r="A397" i="4"/>
  <c r="A53" i="4"/>
  <c r="A138" i="4"/>
  <c r="A145" i="4"/>
  <c r="A144" i="4"/>
  <c r="A146" i="4"/>
  <c r="A147" i="4"/>
  <c r="A148" i="4"/>
  <c r="A154" i="4"/>
  <c r="A324" i="4"/>
  <c r="A364" i="4" l="1"/>
  <c r="A288" i="4"/>
  <c r="A326" i="4"/>
  <c r="A213" i="4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3" i="1"/>
  <c r="G4" i="1"/>
  <c r="G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4" i="4"/>
  <c r="A33" i="4"/>
  <c r="A36" i="4"/>
  <c r="A35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5" i="4"/>
  <c r="A54" i="4"/>
  <c r="A56" i="4"/>
  <c r="A57" i="4"/>
  <c r="A58" i="4"/>
  <c r="A59" i="4"/>
  <c r="A60" i="4"/>
  <c r="A62" i="4"/>
  <c r="A61" i="4"/>
  <c r="A64" i="4"/>
  <c r="A65" i="4"/>
  <c r="A66" i="4"/>
  <c r="A63" i="4"/>
  <c r="A67" i="4"/>
  <c r="A68" i="4"/>
  <c r="A69" i="4"/>
  <c r="A70" i="4"/>
  <c r="A71" i="4"/>
  <c r="A72" i="4"/>
  <c r="A73" i="4"/>
  <c r="A74" i="4"/>
  <c r="A75" i="4"/>
  <c r="A76" i="4"/>
  <c r="A77" i="4"/>
  <c r="A78" i="4"/>
  <c r="A80" i="4"/>
  <c r="A79" i="4"/>
  <c r="A81" i="4"/>
  <c r="A82" i="4"/>
  <c r="A83" i="4"/>
  <c r="A84" i="4"/>
  <c r="A85" i="4"/>
  <c r="A86" i="4"/>
  <c r="A87" i="4"/>
  <c r="A270" i="4"/>
  <c r="A88" i="4"/>
  <c r="A89" i="4"/>
  <c r="A90" i="4"/>
  <c r="A91" i="4"/>
  <c r="A92" i="4"/>
  <c r="A93" i="4"/>
  <c r="A94" i="4"/>
  <c r="A95" i="4"/>
  <c r="A96" i="4"/>
  <c r="A97" i="4"/>
  <c r="A98" i="4"/>
  <c r="A99" i="4"/>
  <c r="A101" i="4"/>
  <c r="A100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7" i="4"/>
  <c r="A126" i="4"/>
  <c r="A128" i="4"/>
  <c r="A130" i="4"/>
  <c r="A129" i="4"/>
  <c r="A131" i="4"/>
  <c r="A132" i="4"/>
  <c r="A133" i="4"/>
  <c r="A134" i="4"/>
  <c r="A135" i="4"/>
  <c r="A136" i="4"/>
  <c r="A139" i="4"/>
  <c r="A137" i="4"/>
  <c r="A140" i="4"/>
  <c r="A141" i="4"/>
  <c r="A142" i="4"/>
  <c r="A143" i="4"/>
  <c r="A149" i="4"/>
  <c r="A150" i="4"/>
  <c r="A151" i="4"/>
  <c r="A152" i="4"/>
  <c r="A153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3" i="4"/>
  <c r="A172" i="4"/>
  <c r="A174" i="4"/>
  <c r="A175" i="4"/>
  <c r="A177" i="4"/>
  <c r="A176" i="4"/>
  <c r="A178" i="4"/>
  <c r="A179" i="4"/>
  <c r="A180" i="4"/>
  <c r="A182" i="4"/>
  <c r="A181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6" i="4"/>
  <c r="A197" i="4"/>
  <c r="A198" i="4"/>
  <c r="A199" i="4"/>
  <c r="A200" i="4"/>
  <c r="A201" i="4"/>
  <c r="A202" i="4"/>
  <c r="A203" i="4"/>
  <c r="A204" i="4"/>
  <c r="A205" i="4"/>
  <c r="A207" i="4"/>
  <c r="A208" i="4"/>
  <c r="A209" i="4"/>
  <c r="A210" i="4"/>
  <c r="A211" i="4"/>
  <c r="A212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5" i="4"/>
  <c r="A256" i="4"/>
  <c r="A257" i="4"/>
  <c r="A258" i="4"/>
  <c r="A259" i="4"/>
  <c r="A260" i="4"/>
  <c r="A261" i="4"/>
  <c r="A262" i="4"/>
  <c r="A263" i="4"/>
  <c r="A254" i="4"/>
  <c r="A264" i="4"/>
  <c r="A265" i="4"/>
  <c r="A266" i="4"/>
  <c r="A267" i="4"/>
  <c r="A268" i="4"/>
  <c r="A269" i="4"/>
  <c r="A271" i="4"/>
  <c r="A273" i="4"/>
  <c r="A274" i="4"/>
  <c r="A276" i="4"/>
  <c r="A277" i="4"/>
  <c r="A275" i="4"/>
  <c r="A278" i="4"/>
  <c r="A279" i="4"/>
  <c r="A280" i="4"/>
  <c r="A281" i="4"/>
  <c r="A282" i="4"/>
  <c r="A283" i="4"/>
  <c r="A284" i="4"/>
  <c r="A285" i="4"/>
  <c r="A286" i="4"/>
  <c r="A287" i="4"/>
  <c r="A289" i="4"/>
  <c r="A290" i="4"/>
  <c r="A291" i="4"/>
  <c r="A292" i="4"/>
  <c r="A293" i="4"/>
  <c r="A294" i="4"/>
  <c r="A295" i="4"/>
  <c r="A297" i="4"/>
  <c r="A296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4" i="4"/>
  <c r="A313" i="4"/>
  <c r="A315" i="4"/>
  <c r="A316" i="4"/>
  <c r="A317" i="4"/>
  <c r="A318" i="4"/>
  <c r="A319" i="4"/>
  <c r="A320" i="4"/>
  <c r="A321" i="4"/>
  <c r="A322" i="4"/>
  <c r="A323" i="4"/>
  <c r="A325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3" i="4"/>
  <c r="A365" i="4"/>
  <c r="A366" i="4"/>
  <c r="A367" i="4"/>
  <c r="A368" i="4"/>
  <c r="A369" i="4"/>
  <c r="A370" i="4"/>
  <c r="A371" i="4"/>
  <c r="A372" i="4"/>
  <c r="A374" i="4"/>
  <c r="A375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8" i="4"/>
  <c r="A399" i="4"/>
  <c r="A400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7" i="4"/>
  <c r="A418" i="4"/>
  <c r="A416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01" i="4"/>
  <c r="A2" i="4"/>
  <c r="H2" i="1" l="1"/>
  <c r="F2" i="1" s="1"/>
  <c r="F5" i="1"/>
  <c r="F6" i="1"/>
  <c r="F3" i="1"/>
  <c r="F4" i="1"/>
</calcChain>
</file>

<file path=xl/sharedStrings.xml><?xml version="1.0" encoding="utf-8"?>
<sst xmlns="http://schemas.openxmlformats.org/spreadsheetml/2006/main" count="1347" uniqueCount="826">
  <si>
    <t>Cumparare</t>
  </si>
  <si>
    <t>Vanzare</t>
  </si>
  <si>
    <t>Partener</t>
  </si>
  <si>
    <t>Punct</t>
  </si>
  <si>
    <t>CodTranzactie</t>
  </si>
  <si>
    <t>CodPartener</t>
  </si>
  <si>
    <t>PM0060</t>
  </si>
  <si>
    <t>FAURESTI - SUD</t>
  </si>
  <si>
    <t>I</t>
  </si>
  <si>
    <t>PM0061</t>
  </si>
  <si>
    <t>RADAUTI</t>
  </si>
  <si>
    <t>PM0250</t>
  </si>
  <si>
    <t>MURES P12  DEPO EXTRAS</t>
  </si>
  <si>
    <t>PM0266</t>
  </si>
  <si>
    <t>CSANADPALOTA IMPORT</t>
  </si>
  <si>
    <t>PM0283</t>
  </si>
  <si>
    <t>NEGRU VODA IV IMPORT</t>
  </si>
  <si>
    <t>PM0287</t>
  </si>
  <si>
    <t>BERESTI TAZLAU</t>
  </si>
  <si>
    <t>VPM01</t>
  </si>
  <si>
    <t>ROMGAZ EXTRAS</t>
  </si>
  <si>
    <t>VPM02</t>
  </si>
  <si>
    <t>AMROMCO</t>
  </si>
  <si>
    <t>VPM03</t>
  </si>
  <si>
    <t>OMV PETROM</t>
  </si>
  <si>
    <t>VPM04</t>
  </si>
  <si>
    <t>ROMGAZ</t>
  </si>
  <si>
    <t>VPM05</t>
  </si>
  <si>
    <t>MEDIESU AURIT – ISACCEA</t>
  </si>
  <si>
    <t>Denumire_Partener</t>
  </si>
  <si>
    <t>ANRSPS UNITATEA TERITORIALA 430 SINCA</t>
  </si>
  <si>
    <t>ANRSUT</t>
  </si>
  <si>
    <t>CET ARAD LIGNIT (III)</t>
  </si>
  <si>
    <t>CETARL</t>
  </si>
  <si>
    <t>CET GOVORA SA</t>
  </si>
  <si>
    <t>CETGOV</t>
  </si>
  <si>
    <t>COMP NAT A URANIULUI SA BUC SUC FELDIOAR</t>
  </si>
  <si>
    <t>CNUFLD</t>
  </si>
  <si>
    <t>COMPLEXUL ENERGETIC HUNEDOARA</t>
  </si>
  <si>
    <t>FRCEHD</t>
  </si>
  <si>
    <t>ENGIE ROMANIA SA</t>
  </si>
  <si>
    <t>FRGDFS</t>
  </si>
  <si>
    <t>FERTGAS HANDELS GmbH</t>
  </si>
  <si>
    <t>FRFERT</t>
  </si>
  <si>
    <t>FUNDATIA TABOR</t>
  </si>
  <si>
    <t>STATCV</t>
  </si>
  <si>
    <t>I.M.P. ROMANIA INDUSTRIAL CO SA</t>
  </si>
  <si>
    <t>IMPRTM</t>
  </si>
  <si>
    <t>INCDA FUNDULEA</t>
  </si>
  <si>
    <t>ICPTFN</t>
  </si>
  <si>
    <t>INST DE CER- DEZV PENTRU PAJISTI BRASOV</t>
  </si>
  <si>
    <t>PAJIBV</t>
  </si>
  <si>
    <t>JAS ENERGY TRADING sro</t>
  </si>
  <si>
    <t>FRJASE</t>
  </si>
  <si>
    <t>MANASTIREA FAGET</t>
  </si>
  <si>
    <t>MANFAG</t>
  </si>
  <si>
    <t>MANASTIREA MAGURA OCNEI</t>
  </si>
  <si>
    <t>MANMGO</t>
  </si>
  <si>
    <t>OMV TRADING GMBH VIENA AUSTRIA SUC. BUC.</t>
  </si>
  <si>
    <t>FRGMBH</t>
  </si>
  <si>
    <t>PENITENCIAR CODLEA-CPPRP RODBAV</t>
  </si>
  <si>
    <t>BAIROT</t>
  </si>
  <si>
    <t>RAAPPS BUCURESTI SRP SINAIA</t>
  </si>
  <si>
    <t>MARASI</t>
  </si>
  <si>
    <t>RWE SUPPLY &amp; TRADING Gmbh</t>
  </si>
  <si>
    <t>FRRWES</t>
  </si>
  <si>
    <t>SC 3 FAN CONSTRUCT  SRL</t>
  </si>
  <si>
    <t>3FANCT</t>
  </si>
  <si>
    <t>SC AGRICOLA INTERNATIONAL SA</t>
  </si>
  <si>
    <t>AGRIBC</t>
  </si>
  <si>
    <t>SC AGRO IMOBILIARE SRL</t>
  </si>
  <si>
    <t>INCOII</t>
  </si>
  <si>
    <t>SC AGROTURISM KM 256 SRL</t>
  </si>
  <si>
    <t>AGR256</t>
  </si>
  <si>
    <t>SC AGROTURISM OBERNI SRL</t>
  </si>
  <si>
    <t>AGRORB</t>
  </si>
  <si>
    <t>SC ALLIANSO PARK MANAGEMENT SRL</t>
  </si>
  <si>
    <t>FRALLI</t>
  </si>
  <si>
    <t>SC ALPHA METAL SA</t>
  </si>
  <si>
    <t>FRALPH</t>
  </si>
  <si>
    <t>SC ALPIQ ROMINDUSTRIES SRL</t>
  </si>
  <si>
    <t>FRALPI</t>
  </si>
  <si>
    <t>SC ALRO SA</t>
  </si>
  <si>
    <t>ALROSL</t>
  </si>
  <si>
    <t>SC ALUM SA</t>
  </si>
  <si>
    <t>ALUMTL</t>
  </si>
  <si>
    <t>SC AMARAD DISTRIBUTIE SRL</t>
  </si>
  <si>
    <t>AMRDAR</t>
  </si>
  <si>
    <t>FRAMDI</t>
  </si>
  <si>
    <t>SC AMBRO SA</t>
  </si>
  <si>
    <t>AMBRSV</t>
  </si>
  <si>
    <t>SC AMROMCO ENERGY SRL</t>
  </si>
  <si>
    <t>FRAMRO</t>
  </si>
  <si>
    <t>SC AMV STYLE SRL</t>
  </si>
  <si>
    <t>FRAMVS</t>
  </si>
  <si>
    <t>SC AMYLUM ROMANIA SRL</t>
  </si>
  <si>
    <t>AMYLUM</t>
  </si>
  <si>
    <t>SC ANTIBIOTICE SA</t>
  </si>
  <si>
    <t>ANTIBI</t>
  </si>
  <si>
    <t>SC ANTR DE LUC DRUMURI SI PODURI IASI SA</t>
  </si>
  <si>
    <t>ANDPTN</t>
  </si>
  <si>
    <t>SC ANTREPRIZA SFECLA BOD SRL</t>
  </si>
  <si>
    <t>ZAHBOD</t>
  </si>
  <si>
    <t>SC APOPI&amp;BLUMEN SRL</t>
  </si>
  <si>
    <t>FRAPOP</t>
  </si>
  <si>
    <t>SC ARC PARC INDUSTRIAL SRL</t>
  </si>
  <si>
    <t>FRARCP</t>
  </si>
  <si>
    <t>SC ARCELOR MITTAL GALATI SA</t>
  </si>
  <si>
    <t>MITTGL</t>
  </si>
  <si>
    <t>SC ARCELORMITTAL HUNEDOARA SA</t>
  </si>
  <si>
    <t>MITTHD</t>
  </si>
  <si>
    <t>SC ARCELORMITTAL TUBULAR PRODUCTS SA</t>
  </si>
  <si>
    <t>MITTRO</t>
  </si>
  <si>
    <t>SC ARELCO POWER SRL</t>
  </si>
  <si>
    <t>FRARPO</t>
  </si>
  <si>
    <t>SC ARMAX GAZ SA</t>
  </si>
  <si>
    <t>FRARMA</t>
  </si>
  <si>
    <t>SC AUTOMOBILE DACIA SA</t>
  </si>
  <si>
    <t>DACIAM</t>
  </si>
  <si>
    <t>SC AVICOLA BRASOV SA</t>
  </si>
  <si>
    <t>AVIMAG</t>
  </si>
  <si>
    <t>SC AVICOLA BUZAU SA</t>
  </si>
  <si>
    <t>AVCLII</t>
  </si>
  <si>
    <t>AVICLI</t>
  </si>
  <si>
    <t>SC AXPO ENERGY ROMANIA SA</t>
  </si>
  <si>
    <t>FRAXPO</t>
  </si>
  <si>
    <t>SC AZOMURES SA</t>
  </si>
  <si>
    <t>AZOMUR</t>
  </si>
  <si>
    <t>CETAZO</t>
  </si>
  <si>
    <t>FRAZOM</t>
  </si>
  <si>
    <t>SC BEGA MINERALE INDUSTRIALE SA</t>
  </si>
  <si>
    <t>CHMFRX</t>
  </si>
  <si>
    <t>SC BENTONITA SA</t>
  </si>
  <si>
    <t>BENTON</t>
  </si>
  <si>
    <t>SC BERG SISTEM GAZ SA</t>
  </si>
  <si>
    <t>BERGSG</t>
  </si>
  <si>
    <t>FRBERG</t>
  </si>
  <si>
    <t>SC BRAIPIG SRL</t>
  </si>
  <si>
    <t>MREXLS</t>
  </si>
  <si>
    <t>SC CALCARUL CODLEA SRL</t>
  </si>
  <si>
    <t>CALCAR</t>
  </si>
  <si>
    <t>SC CARMEUSE HOLDING SRL</t>
  </si>
  <si>
    <t>CARMCL</t>
  </si>
  <si>
    <t>CARMFI</t>
  </si>
  <si>
    <t>SC CASA MOGA SRL</t>
  </si>
  <si>
    <t>CASAMO</t>
  </si>
  <si>
    <t>SC CERAM SRL</t>
  </si>
  <si>
    <t>CERAMR</t>
  </si>
  <si>
    <t>SC CEREAL PROD SA</t>
  </si>
  <si>
    <t>SPDIGL</t>
  </si>
  <si>
    <t>SC CESIRO SIGHISOARA SA</t>
  </si>
  <si>
    <t>CESIRO</t>
  </si>
  <si>
    <t>SC CEZ TRADE ROMANIA SRL</t>
  </si>
  <si>
    <t>FRCEZT</t>
  </si>
  <si>
    <t>SC CEZ VANZARE SA</t>
  </si>
  <si>
    <t>FRCEZV</t>
  </si>
  <si>
    <t>SC C-GAZ&amp;ENERGY DISTRIBUTIE SRL</t>
  </si>
  <si>
    <t>FRGASF</t>
  </si>
  <si>
    <t>SC CHEMGAS HOLDING CORPORATION SRL</t>
  </si>
  <si>
    <t>AMONIL</t>
  </si>
  <si>
    <t>SC CHIMCOMPLEX SA</t>
  </si>
  <si>
    <t>CHCBOR</t>
  </si>
  <si>
    <t>SC CIGA ENERGY SA</t>
  </si>
  <si>
    <t>FRGIGA</t>
  </si>
  <si>
    <t>FRCISF</t>
  </si>
  <si>
    <t>SC CIS GAZ SA (FOST GENERA</t>
  </si>
  <si>
    <t>FRCISG</t>
  </si>
  <si>
    <t>SC CLARA PRODCOM SRL</t>
  </si>
  <si>
    <t>KLARAP</t>
  </si>
  <si>
    <t>SC COMCEREAL CEFA ORADEA</t>
  </si>
  <si>
    <t>CEFAOR</t>
  </si>
  <si>
    <t>SC COMPL EN HUNEDOARA SA SUC ELECT MINTI</t>
  </si>
  <si>
    <t>ELCDEV</t>
  </si>
  <si>
    <t>SC COMPL EN HUNEDOARA SA SUC ELECT PAROS</t>
  </si>
  <si>
    <t>CETPAR</t>
  </si>
  <si>
    <t>SC COMPLEXUL ENERGETIC OLTENIA SA</t>
  </si>
  <si>
    <t>COMENC</t>
  </si>
  <si>
    <t>CXENCR</t>
  </si>
  <si>
    <t>SC COMPREST UTIL SRL</t>
  </si>
  <si>
    <t>COMPRE</t>
  </si>
  <si>
    <t>SC CONDMAG SA</t>
  </si>
  <si>
    <t>CONDRS</t>
  </si>
  <si>
    <t>CONDUR</t>
  </si>
  <si>
    <t>SC CONEF GAZ SRL</t>
  </si>
  <si>
    <t>FRCONE</t>
  </si>
  <si>
    <t>SC CONGAZ SA</t>
  </si>
  <si>
    <t>CONGCT</t>
  </si>
  <si>
    <t>FRCONG</t>
  </si>
  <si>
    <t>SC CONI SRL</t>
  </si>
  <si>
    <t>FRCONI</t>
  </si>
  <si>
    <t>SC CONPET SA</t>
  </si>
  <si>
    <t>COMPIM</t>
  </si>
  <si>
    <t>COMPOR</t>
  </si>
  <si>
    <t>CONPBA</t>
  </si>
  <si>
    <t>SC CONTITECH FLUID AUTOMOTIVE SRL</t>
  </si>
  <si>
    <t>CONTIT</t>
  </si>
  <si>
    <t>SC CORDUN GAZ SA</t>
  </si>
  <si>
    <t>CORDGZ</t>
  </si>
  <si>
    <t>FRCORD</t>
  </si>
  <si>
    <t>SC COSVAN SRL</t>
  </si>
  <si>
    <t>FRCOSV</t>
  </si>
  <si>
    <t>SC COVI CONSTRUCT 2000 SRL</t>
  </si>
  <si>
    <t>COVICT</t>
  </si>
  <si>
    <t>FRCOVI</t>
  </si>
  <si>
    <t>SC CPL CONCORDIA  SRL</t>
  </si>
  <si>
    <t>FRCPLC</t>
  </si>
  <si>
    <t>SC CPL CONCORDIA SRL</t>
  </si>
  <si>
    <t>CPLCNC</t>
  </si>
  <si>
    <t>SC CREST ENERGY SRL</t>
  </si>
  <si>
    <t>FRCRES</t>
  </si>
  <si>
    <t>SC CRH CIMENT (ROMANIA) SA</t>
  </si>
  <si>
    <t>LAFARH</t>
  </si>
  <si>
    <t>LAFRTJ</t>
  </si>
  <si>
    <t>SC CYEB SRL</t>
  </si>
  <si>
    <t>FRCYEB</t>
  </si>
  <si>
    <t>SC DEPOMURES SA</t>
  </si>
  <si>
    <t>DEPOMS</t>
  </si>
  <si>
    <t>SC DESIGN PROIECT SRL</t>
  </si>
  <si>
    <t>DESIGN</t>
  </si>
  <si>
    <t>FRDESIG</t>
  </si>
  <si>
    <t>SC DINEXIM  SRL</t>
  </si>
  <si>
    <t>DINEXM</t>
  </si>
  <si>
    <t>SC DISTRIGAZ SUD RETELE SRL</t>
  </si>
  <si>
    <t>DISTSR</t>
  </si>
  <si>
    <t>SC DISTRIGAZ VEST SA</t>
  </si>
  <si>
    <t>DISTVO</t>
  </si>
  <si>
    <t>FRDISV</t>
  </si>
  <si>
    <t>SC DONALAM SRL</t>
  </si>
  <si>
    <t>DONALA</t>
  </si>
  <si>
    <t>SC DONAU CHEM SRL</t>
  </si>
  <si>
    <t>DONAUC</t>
  </si>
  <si>
    <t>SC DRUMSERV SA</t>
  </si>
  <si>
    <t>DRUMSV</t>
  </si>
  <si>
    <t>SC E.ON DISTRIBUTIE ROMANIA SA</t>
  </si>
  <si>
    <t>EGDTGM</t>
  </si>
  <si>
    <t>SC E.ON ENERGIE ROMANIA SA</t>
  </si>
  <si>
    <t>FREONE</t>
  </si>
  <si>
    <t>SC ECG ENERGY SRL</t>
  </si>
  <si>
    <t>FRECGE</t>
  </si>
  <si>
    <t>SC EDILUL C.G.A. SA</t>
  </si>
  <si>
    <t>EDILUL</t>
  </si>
  <si>
    <t>SC EGGER ROMANIA SRL</t>
  </si>
  <si>
    <t>EGGERR</t>
  </si>
  <si>
    <t>SC ELECTROCENTRALE BUCURESTI SA</t>
  </si>
  <si>
    <t>FRELEC</t>
  </si>
  <si>
    <t>SC ELECTROCENTRALE GALATI SA</t>
  </si>
  <si>
    <t>ELCGAL</t>
  </si>
  <si>
    <t>SC ELEROM SA</t>
  </si>
  <si>
    <t>ELEROM</t>
  </si>
  <si>
    <t>SC ELSID SA</t>
  </si>
  <si>
    <t>ELSIDT</t>
  </si>
  <si>
    <t>SC ENERGON POWER&amp;GAS SRL</t>
  </si>
  <si>
    <t>FRENEP</t>
  </si>
  <si>
    <t>SC ENERGY DISTRIBUTION SERVICES SRL</t>
  </si>
  <si>
    <t>FREDSE</t>
  </si>
  <si>
    <t>SC ENERGY GAS PROVIDER SRL</t>
  </si>
  <si>
    <t>FRENEG</t>
  </si>
  <si>
    <t>SC ENEX SRL</t>
  </si>
  <si>
    <t>FRENEX</t>
  </si>
  <si>
    <t>SC EURIAL INVEST SRL</t>
  </si>
  <si>
    <t>EURIAL</t>
  </si>
  <si>
    <t>SC EURO SEVEN INDUSTRY SRL</t>
  </si>
  <si>
    <t>EURSVN</t>
  </si>
  <si>
    <t>FREURO</t>
  </si>
  <si>
    <t>SC EUROCARAMIDA SA</t>
  </si>
  <si>
    <t>EURCAR</t>
  </si>
  <si>
    <t>SC EUROPIG SA</t>
  </si>
  <si>
    <t>EUROPG</t>
  </si>
  <si>
    <t>SC EUROVIA-CONSTRUCT INTERNATIONAL SA</t>
  </si>
  <si>
    <t>EUROVI</t>
  </si>
  <si>
    <t>SC EVA ENERGY SRL</t>
  </si>
  <si>
    <t>FREVAE</t>
  </si>
  <si>
    <t>SC EVERGREEN ROBUSINESS SRL</t>
  </si>
  <si>
    <t>FREVER</t>
  </si>
  <si>
    <t>SC EXCONAL SRL</t>
  </si>
  <si>
    <t>EXCONL</t>
  </si>
  <si>
    <t>SC FABRICA DE PULBERI SA</t>
  </si>
  <si>
    <t>UPSFAG</t>
  </si>
  <si>
    <t>SC FABRICA DE STICLA AVRIG SA</t>
  </si>
  <si>
    <t>STCLAV</t>
  </si>
  <si>
    <t>SC FABRICA HIDROGEN BRAZI</t>
  </si>
  <si>
    <t>HDGBRZ</t>
  </si>
  <si>
    <t>SC FIDELIS ENERGY SRL</t>
  </si>
  <si>
    <t>FRFIDE</t>
  </si>
  <si>
    <t>SC FIERCTC SIBEL SRL</t>
  </si>
  <si>
    <t>FIERGL</t>
  </si>
  <si>
    <t>SC FORA OIL AND GAS SRL</t>
  </si>
  <si>
    <t>FRFOOI</t>
  </si>
  <si>
    <t>SC FORAJ SONDE SA</t>
  </si>
  <si>
    <t>FRFORA</t>
  </si>
  <si>
    <t>SC FORD ROMANIA SA</t>
  </si>
  <si>
    <t>FORDCR</t>
  </si>
  <si>
    <t>SC FORTE GAZ GN SRL</t>
  </si>
  <si>
    <t>FRFORT</t>
  </si>
  <si>
    <t>SC FORTUS SA</t>
  </si>
  <si>
    <t>FORTUS</t>
  </si>
  <si>
    <t>SC GAZ EST SA</t>
  </si>
  <si>
    <t>FRGAZE</t>
  </si>
  <si>
    <t>GZESTV</t>
  </si>
  <si>
    <t>SC GAZ NORD EST SA</t>
  </si>
  <si>
    <t>FRGAZN</t>
  </si>
  <si>
    <t>GAZNEH</t>
  </si>
  <si>
    <t>SC GAZ SUD SA</t>
  </si>
  <si>
    <t>FRGAZS</t>
  </si>
  <si>
    <t>GZSUDS</t>
  </si>
  <si>
    <t>SC GAZ VEST SA</t>
  </si>
  <si>
    <t>FRGAZV</t>
  </si>
  <si>
    <t>GAZVST</t>
  </si>
  <si>
    <t>SC GAZMIR IASI SRL</t>
  </si>
  <si>
    <t>FRGAZM</t>
  </si>
  <si>
    <t>GAZMIR</t>
  </si>
  <si>
    <t>SC GAZPROM MARKETING&amp;TRADING LTD SUC BUC</t>
  </si>
  <si>
    <t>FRGAPR</t>
  </si>
  <si>
    <t>SC GECABUILD SRL</t>
  </si>
  <si>
    <t>FRGECA</t>
  </si>
  <si>
    <t>SC GECSAT SA</t>
  </si>
  <si>
    <t>GECSAT</t>
  </si>
  <si>
    <t>SC GEN I BUC. ELEC.TRADING AND SALES SRL</t>
  </si>
  <si>
    <t>FRGETR</t>
  </si>
  <si>
    <t>SC GERMANO TRANS  SRL</t>
  </si>
  <si>
    <t>GERMAN</t>
  </si>
  <si>
    <t>SC GETICA 95 COM SRL</t>
  </si>
  <si>
    <t>FRGETI</t>
  </si>
  <si>
    <t>SC GLOBAL NRG ROM SRL</t>
  </si>
  <si>
    <t>FRGLOB</t>
  </si>
  <si>
    <t>SC GORDON PROD SRL</t>
  </si>
  <si>
    <t>GORDON</t>
  </si>
  <si>
    <t>SC GRUP DEZVOLTARE RETELE SA</t>
  </si>
  <si>
    <t>FRGDRE</t>
  </si>
  <si>
    <t>GDRBUC</t>
  </si>
  <si>
    <t>SC GRUPUL DE COMERT SI INVESTITII SRL</t>
  </si>
  <si>
    <t>FRGRCI</t>
  </si>
  <si>
    <t>SC GURA DIHAM SRL</t>
  </si>
  <si>
    <t>CABGUD</t>
  </si>
  <si>
    <t>SC HAEFFLER ROMANIA SRL</t>
  </si>
  <si>
    <t>INASCH</t>
  </si>
  <si>
    <t>SC HAMMERER ALUMINIUM INDUSTRIES SRL</t>
  </si>
  <si>
    <t>HAISAN</t>
  </si>
  <si>
    <t>SC HARGAZ HARGHITA GAZ SA</t>
  </si>
  <si>
    <t>FRHARG</t>
  </si>
  <si>
    <t>HARGAZ</t>
  </si>
  <si>
    <t>SC HEINEKEN ROMANIA SA</t>
  </si>
  <si>
    <t>HEINEK</t>
  </si>
  <si>
    <t>SC HIDROJET SA</t>
  </si>
  <si>
    <t>HDJBRZ</t>
  </si>
  <si>
    <t>SC HOLCIM (ROMANIA) SA</t>
  </si>
  <si>
    <t>CPXHOL</t>
  </si>
  <si>
    <t>HOLCCL</t>
  </si>
  <si>
    <t>SC HOLCIM TURDA</t>
  </si>
  <si>
    <t>HOLCTD</t>
  </si>
  <si>
    <t>SC HULTAFORS UMI SRL</t>
  </si>
  <si>
    <t>HULUMI</t>
  </si>
  <si>
    <t>SC HUNT OIL COMPANY OF ROMANIA SRL</t>
  </si>
  <si>
    <t>FRHUNT</t>
  </si>
  <si>
    <t>SC ICCO ENERG SRL</t>
  </si>
  <si>
    <t>FRICCO</t>
  </si>
  <si>
    <t>SC ICOS SA</t>
  </si>
  <si>
    <t>ICOSOS</t>
  </si>
  <si>
    <t>SC ICPE ELECTROCOND TECHNOLOGIES SA</t>
  </si>
  <si>
    <t>FRICPE</t>
  </si>
  <si>
    <t>SC IMPERIAL HOTEL MANAGEMENT SRL</t>
  </si>
  <si>
    <t>IMPERT</t>
  </si>
  <si>
    <t>SC IMPORT EXPORT LENGYEL SRL</t>
  </si>
  <si>
    <t>LENARC</t>
  </si>
  <si>
    <t>SC INCONTRO PREFABRICATI SA</t>
  </si>
  <si>
    <t>INCONI</t>
  </si>
  <si>
    <t>SC INDUSTRIA SARMEI CAMPIA TURZII SA</t>
  </si>
  <si>
    <t>MECHEL</t>
  </si>
  <si>
    <t>SC INSTAL SERVICE TECHNOLOGY SRL</t>
  </si>
  <si>
    <t>FRINST</t>
  </si>
  <si>
    <t>SC INSTANT CONSTRUCT COMPANY SA</t>
  </si>
  <si>
    <t>FRINCO</t>
  </si>
  <si>
    <t>INSCON</t>
  </si>
  <si>
    <t>SC INTERAGRO  SRL</t>
  </si>
  <si>
    <t>FRINTZ</t>
  </si>
  <si>
    <t>SC INTERAGRO SA (B)</t>
  </si>
  <si>
    <t>FRINTB</t>
  </si>
  <si>
    <t>SC INTERAGROALIMENT SRL</t>
  </si>
  <si>
    <t>INTAGO</t>
  </si>
  <si>
    <t>SC INTERCAR  SRL</t>
  </si>
  <si>
    <t>INTCAR</t>
  </si>
  <si>
    <t>SC INTERGAZ EST SRL</t>
  </si>
  <si>
    <t>FRINGZ</t>
  </si>
  <si>
    <t>INTRGZ</t>
  </si>
  <si>
    <t>SC IPEC SA</t>
  </si>
  <si>
    <t>IPECAB</t>
  </si>
  <si>
    <t>SC ISOVOLTA SA</t>
  </si>
  <si>
    <t>ISOVOL</t>
  </si>
  <si>
    <t>SC IZVORUL RECE PS SRL</t>
  </si>
  <si>
    <t>IZVORE</t>
  </si>
  <si>
    <t>SC JMC GAZ SRL</t>
  </si>
  <si>
    <t>FRJMCG</t>
  </si>
  <si>
    <t>SC KDF ENERGY SRL</t>
  </si>
  <si>
    <t>FRKDFE</t>
  </si>
  <si>
    <t>SC KOBER SAVINESTI</t>
  </si>
  <si>
    <t>KOBERS</t>
  </si>
  <si>
    <t>SC KOBER SRL - SUCURSALA VADURI</t>
  </si>
  <si>
    <t>KOBERV</t>
  </si>
  <si>
    <t>SC KRONOSPAN ROMANIA SRL</t>
  </si>
  <si>
    <t>KRONOS</t>
  </si>
  <si>
    <t>SC LAZAR PROSPER SERVCOM SRL</t>
  </si>
  <si>
    <t>PRDOIL</t>
  </si>
  <si>
    <t>SC LEMARCO CRISTAL SRL</t>
  </si>
  <si>
    <t>LEMARC</t>
  </si>
  <si>
    <t>SC LOTUS PETROL SRL</t>
  </si>
  <si>
    <t>FRLOTU</t>
  </si>
  <si>
    <t>SC LUKOIL TELEAJEN</t>
  </si>
  <si>
    <t>LUKOIL</t>
  </si>
  <si>
    <t>SC MACIN GAZ SRL</t>
  </si>
  <si>
    <t>FRMACI</t>
  </si>
  <si>
    <t>MACING</t>
  </si>
  <si>
    <t>SC MACOFIL SA</t>
  </si>
  <si>
    <t>MACOFL</t>
  </si>
  <si>
    <t>SC MANZAT PROD SRL</t>
  </si>
  <si>
    <t>MANZAT</t>
  </si>
  <si>
    <t>SC MATINAL PROD COM SRL</t>
  </si>
  <si>
    <t>HANANC</t>
  </si>
  <si>
    <t>SC MAXAM ROMANIA SRL</t>
  </si>
  <si>
    <t>SPARMX</t>
  </si>
  <si>
    <t>SC MECTA COPSA MICA</t>
  </si>
  <si>
    <t>MECTAC</t>
  </si>
  <si>
    <t>SC MEGACONSTRUCT SA</t>
  </si>
  <si>
    <t>FRMEGA</t>
  </si>
  <si>
    <t>MEGCST</t>
  </si>
  <si>
    <t>SC MEHEDINTI GAZ SA</t>
  </si>
  <si>
    <t>FRMEHE</t>
  </si>
  <si>
    <t>MEHEDG</t>
  </si>
  <si>
    <t>SC MET ROMANIA ENERGY TRADE SRL</t>
  </si>
  <si>
    <t>FRMOLE</t>
  </si>
  <si>
    <t>SC METALICPLAS IMPEX SRL</t>
  </si>
  <si>
    <t>METALI</t>
  </si>
  <si>
    <t>SC MICHELIN ZALAU</t>
  </si>
  <si>
    <t>MICHEL</t>
  </si>
  <si>
    <t>SC MIHOC OIL SRL</t>
  </si>
  <si>
    <t>FRMIHO</t>
  </si>
  <si>
    <t>MIHOCO</t>
  </si>
  <si>
    <t>SC MIROFOR SRL</t>
  </si>
  <si>
    <t>MIROFR</t>
  </si>
  <si>
    <t>SC MM DATA SRL</t>
  </si>
  <si>
    <t>FRMMDA</t>
  </si>
  <si>
    <t>MMDATA</t>
  </si>
  <si>
    <t>SC MOARA MARIA SRL</t>
  </si>
  <si>
    <t>MORMCH</t>
  </si>
  <si>
    <t>SC MODERN CALOR SA</t>
  </si>
  <si>
    <t>TRMBOT</t>
  </si>
  <si>
    <t>SC MONDIAL LUGOJ</t>
  </si>
  <si>
    <t>MONDLJ</t>
  </si>
  <si>
    <t>SC MONLANDYS SRL</t>
  </si>
  <si>
    <t>MOONLD</t>
  </si>
  <si>
    <t>SC MONSANTO ROMANIA SRL</t>
  </si>
  <si>
    <t>MONSAN</t>
  </si>
  <si>
    <t>SC MONSSON TRADING SRL</t>
  </si>
  <si>
    <t>FRMONS</t>
  </si>
  <si>
    <t>SC NEXT ENERGY DISTRIBUTION SRL</t>
  </si>
  <si>
    <t>FRNEXT</t>
  </si>
  <si>
    <t>SC NIS PETROL SRL</t>
  </si>
  <si>
    <t>FRNISP</t>
  </si>
  <si>
    <t>SC NORD GAZ SRL</t>
  </si>
  <si>
    <t>FRNORG</t>
  </si>
  <si>
    <t>NORDGR</t>
  </si>
  <si>
    <t>SC NOVA POWER &amp; GAS SRL</t>
  </si>
  <si>
    <t>FRTENG</t>
  </si>
  <si>
    <t>TENGAD</t>
  </si>
  <si>
    <t>SC NUTRIENTUL SA</t>
  </si>
  <si>
    <t>NUTRIE</t>
  </si>
  <si>
    <t>SC OET OBEDINENI ENERGIINI TARGOVTSI OOD</t>
  </si>
  <si>
    <t>FROETO</t>
  </si>
  <si>
    <t>SC OLIGOPOL SRL</t>
  </si>
  <si>
    <t>FROLIG</t>
  </si>
  <si>
    <t>OLIGPL</t>
  </si>
  <si>
    <t>SC OLTCHIM SA</t>
  </si>
  <si>
    <t>FROLCH</t>
  </si>
  <si>
    <t>SC OMEGA PRODCOM SA</t>
  </si>
  <si>
    <t>OMEGAT</t>
  </si>
  <si>
    <t>SC OMV PETROM GAS SRL</t>
  </si>
  <si>
    <t>FROMVG</t>
  </si>
  <si>
    <t>SC OMV PETROM SA</t>
  </si>
  <si>
    <t>FROMVP</t>
  </si>
  <si>
    <t>SC OMV PETROM SA (LIVRARE DIRECTA)</t>
  </si>
  <si>
    <t>PETRLD</t>
  </si>
  <si>
    <t>SC OMV PETROM SA CENT COGE CU CICLU COMB</t>
  </si>
  <si>
    <t>CBRAZI</t>
  </si>
  <si>
    <t>SC OMV PETROM SA -RAFINARIA PETROBRAZI</t>
  </si>
  <si>
    <t>PEBRZP</t>
  </si>
  <si>
    <t>SC ONE SUPPLY &amp; TRADING SRL</t>
  </si>
  <si>
    <t>FRONES</t>
  </si>
  <si>
    <t>SC OPREA EDILCONSTRUCT SRL</t>
  </si>
  <si>
    <t>OPREAE</t>
  </si>
  <si>
    <t>SC OTELURI PT SCULE SA</t>
  </si>
  <si>
    <t>OSSACR</t>
  </si>
  <si>
    <t>SC OTTO GAZ SRL</t>
  </si>
  <si>
    <t>FROTTO</t>
  </si>
  <si>
    <t>SC OTTOGAZ SRL</t>
  </si>
  <si>
    <t>OTTOGZ</t>
  </si>
  <si>
    <t>SC PA&amp;CO INTERNATIONAL SRL</t>
  </si>
  <si>
    <t>CASUNP</t>
  </si>
  <si>
    <t>PACOTZ</t>
  </si>
  <si>
    <t>SC PADO GROUP INFRASTRUCTURES SRL</t>
  </si>
  <si>
    <t>FRPADO</t>
  </si>
  <si>
    <t>SC PANALIM SRL</t>
  </si>
  <si>
    <t>PANALM</t>
  </si>
  <si>
    <t>SC PAPPA REALE SRL</t>
  </si>
  <si>
    <t>GABYSP</t>
  </si>
  <si>
    <t>SC PEM TURIST SRL</t>
  </si>
  <si>
    <t>CARMUN</t>
  </si>
  <si>
    <t>SC PERLA HARGHITEI SA</t>
  </si>
  <si>
    <t>PERLHG</t>
  </si>
  <si>
    <t>SC PETROCART SA</t>
  </si>
  <si>
    <t>PECART</t>
  </si>
  <si>
    <t>SC PETROUTILAJ SA</t>
  </si>
  <si>
    <t>PTRUTJ</t>
  </si>
  <si>
    <t>SC PIROCHIM VICTORIA SA</t>
  </si>
  <si>
    <t>PIROCH</t>
  </si>
  <si>
    <t>SC PLOIESTI INDUSTRIAL PARC SA</t>
  </si>
  <si>
    <t>FRPLPA</t>
  </si>
  <si>
    <t>SC PLUS ENERGY POINT SRL</t>
  </si>
  <si>
    <t>FRPLUS</t>
  </si>
  <si>
    <t>SC POMICOLA SRL</t>
  </si>
  <si>
    <t>POMICS</t>
  </si>
  <si>
    <t>SC PRAHOVA INDUSTRIAL PARC SA</t>
  </si>
  <si>
    <t>FRPHPA</t>
  </si>
  <si>
    <t>SC PREMIER ENERGY SRL</t>
  </si>
  <si>
    <t>FRPETR</t>
  </si>
  <si>
    <t>PTRMDG</t>
  </si>
  <si>
    <t>SC PRISMA SERV COMPANY SRL</t>
  </si>
  <si>
    <t>FRPRIS</t>
  </si>
  <si>
    <t>PRISMA</t>
  </si>
  <si>
    <t>SC PRO FAUR INVEST SA</t>
  </si>
  <si>
    <t>FRPRFI</t>
  </si>
  <si>
    <t>SC PRODIAL SRL</t>
  </si>
  <si>
    <t>PRDIAL</t>
  </si>
  <si>
    <t>SC PRODPROSPER SRL</t>
  </si>
  <si>
    <t>PRDPRS</t>
  </si>
  <si>
    <t>SC PRODUCTIE DARAGUS SRL</t>
  </si>
  <si>
    <t>CETBLV</t>
  </si>
  <si>
    <t>SC PROGAZ DISTRIBUTION SA</t>
  </si>
  <si>
    <t>PROGAZ</t>
  </si>
  <si>
    <t>SC PROGAZ P&amp;D SA (FOST PROGAZ DISTRIBUTI</t>
  </si>
  <si>
    <t>FRPROG</t>
  </si>
  <si>
    <t>SC PUROLITE SRL</t>
  </si>
  <si>
    <t>PUROLT</t>
  </si>
  <si>
    <t>SC RAFFLES ENERGY SRL</t>
  </si>
  <si>
    <t>FRRAFF</t>
  </si>
  <si>
    <t>SC RAGESOR SRL</t>
  </si>
  <si>
    <t>RAGESR</t>
  </si>
  <si>
    <t>SC REFRACERAM SRL</t>
  </si>
  <si>
    <t>REFRAB</t>
  </si>
  <si>
    <t>SC RENOVATIO TRADING SRL</t>
  </si>
  <si>
    <t>FRRENO</t>
  </si>
  <si>
    <t>SC REPOWER FURNIZARE ROMANIA SRL</t>
  </si>
  <si>
    <t>FRREPO</t>
  </si>
  <si>
    <t>SC RIFIL SAVINESTI</t>
  </si>
  <si>
    <t>RIFILS</t>
  </si>
  <si>
    <t>SC ROMANOFIR SA</t>
  </si>
  <si>
    <t>ROMFIR</t>
  </si>
  <si>
    <t>SC ROMELECTRO SA</t>
  </si>
  <si>
    <t>FRROME</t>
  </si>
  <si>
    <t>SC ROMPAK SRL</t>
  </si>
  <si>
    <t>ROMPAK</t>
  </si>
  <si>
    <t>SC ROMPETROL VEGA PLOIESTI</t>
  </si>
  <si>
    <t>VEGAPL</t>
  </si>
  <si>
    <t>SC ROMTURINGIA SRL</t>
  </si>
  <si>
    <t>ROMTUR</t>
  </si>
  <si>
    <t>SC ROUND ENERGY SRL</t>
  </si>
  <si>
    <t>FRROUN</t>
  </si>
  <si>
    <t>SC RULMENTI SA</t>
  </si>
  <si>
    <t>RULMNT</t>
  </si>
  <si>
    <t>SC RWE ENERGIE SRL</t>
  </si>
  <si>
    <t>FRRWEE</t>
  </si>
  <si>
    <t>SC SAFIR SRL</t>
  </si>
  <si>
    <t>SAFIRC</t>
  </si>
  <si>
    <t>SC SAFI-STAR SRL</t>
  </si>
  <si>
    <t>FRSAFI</t>
  </si>
  <si>
    <t>SC SAGEM SRL</t>
  </si>
  <si>
    <t>SAGEMR</t>
  </si>
  <si>
    <t>SC SAINT GOBAIN CONST. PRODUCTS ROM. SRL</t>
  </si>
  <si>
    <t>SNTRIG</t>
  </si>
  <si>
    <t>SC SAINT-GOBAIN GLASS ROMANIA SRL</t>
  </si>
  <si>
    <t>SNTGOB</t>
  </si>
  <si>
    <t>SC SALGAZ SA</t>
  </si>
  <si>
    <t>FRSALG</t>
  </si>
  <si>
    <t>SALGAZ</t>
  </si>
  <si>
    <t>SC SAM MILLS SRL</t>
  </si>
  <si>
    <t>SAMMIL</t>
  </si>
  <si>
    <t>SC SCHENKER ROMTRANS SA</t>
  </si>
  <si>
    <t>ROMTRS</t>
  </si>
  <si>
    <t>SC SDE BELCIUGATELE</t>
  </si>
  <si>
    <t>SDEBLG</t>
  </si>
  <si>
    <t>SC SEMA PARC SA</t>
  </si>
  <si>
    <t>FRSEMA</t>
  </si>
  <si>
    <t>SC SICERAM SA</t>
  </si>
  <si>
    <t>SICERM</t>
  </si>
  <si>
    <t>SC SILCOTUB SA</t>
  </si>
  <si>
    <t>DONASI</t>
  </si>
  <si>
    <t>SILCOZL</t>
  </si>
  <si>
    <t>SC SISTEM SERVICII TEHNIC GRUP SRL</t>
  </si>
  <si>
    <t>FRSETG</t>
  </si>
  <si>
    <t>SC SMC PREFABRICATE DOAGA</t>
  </si>
  <si>
    <t>SMCPRE</t>
  </si>
  <si>
    <t>SC SMICOR VAR SA</t>
  </si>
  <si>
    <t>SIMCRV</t>
  </si>
  <si>
    <t>SC SNGN ROMGAZ SA - DEPOZIT</t>
  </si>
  <si>
    <t>DEPRGZ</t>
  </si>
  <si>
    <t>SC SOMETRA COPSA MICA</t>
  </si>
  <si>
    <t>SOMETC</t>
  </si>
  <si>
    <t>SC SPEDITION UMB SRL</t>
  </si>
  <si>
    <t>UMBCRI</t>
  </si>
  <si>
    <t>SC STRATUM ENERGY ROMANIA LLC</t>
  </si>
  <si>
    <t>FRSTRA</t>
  </si>
  <si>
    <t>SC SUINPROD SA</t>
  </si>
  <si>
    <t>SPDROM</t>
  </si>
  <si>
    <t>SC TEBU CONSULT INVEST SRL</t>
  </si>
  <si>
    <t>VEGETL</t>
  </si>
  <si>
    <t>SC TEHNOLOGICA RADION SRL</t>
  </si>
  <si>
    <t>FRRADI</t>
  </si>
  <si>
    <t>RADION</t>
  </si>
  <si>
    <t>SC TEHNOSTRADE SRL</t>
  </si>
  <si>
    <t>TEHNST</t>
  </si>
  <si>
    <t>SC TEREOS ROMANIA SA</t>
  </si>
  <si>
    <t>ZAHARL</t>
  </si>
  <si>
    <t>SC TERMOFICARE ORADEA SA</t>
  </si>
  <si>
    <t>TERMOR</t>
  </si>
  <si>
    <t>SC TETAROM SA</t>
  </si>
  <si>
    <t>FRAROM</t>
  </si>
  <si>
    <t>SC TIMGAZ SA</t>
  </si>
  <si>
    <t>FRTIMG</t>
  </si>
  <si>
    <t>TIMGZB</t>
  </si>
  <si>
    <t>SC TINMAR GAS SA</t>
  </si>
  <si>
    <t>FRTING</t>
  </si>
  <si>
    <t>SC TLSIT SA</t>
  </si>
  <si>
    <t>TLSITB</t>
  </si>
  <si>
    <t>SC TONDACH ROM PRODUCTION SIBI</t>
  </si>
  <si>
    <t>TONDCH</t>
  </si>
  <si>
    <t>SC TOP GAS NETWORK SRL</t>
  </si>
  <si>
    <t>FRTOPG</t>
  </si>
  <si>
    <t>SC TOTALGAZ INDUSTRIE SRL</t>
  </si>
  <si>
    <t>FRTOTA</t>
  </si>
  <si>
    <t>SC TRAKIA LEASING SELIMBAR</t>
  </si>
  <si>
    <t>TRAKIA</t>
  </si>
  <si>
    <t>SC TRANS ASFALT 2007 SRL</t>
  </si>
  <si>
    <t>TRANSC</t>
  </si>
  <si>
    <t>SC TRANSENERGO COM SA</t>
  </si>
  <si>
    <t>FRTRAN</t>
  </si>
  <si>
    <t>SC TRANSFORMER ENERGY SUPPLY SRL</t>
  </si>
  <si>
    <t>FRTRES</t>
  </si>
  <si>
    <t>SC TRANSILVANIA AUTOMOBILE SRL</t>
  </si>
  <si>
    <t>TRSLVA</t>
  </si>
  <si>
    <t>SC TULCEA GAZ SA</t>
  </si>
  <si>
    <t>FRTULG</t>
  </si>
  <si>
    <t>TULCGZ</t>
  </si>
  <si>
    <t>SC UGM ENERGY TRADING SRL</t>
  </si>
  <si>
    <t>FRUGME</t>
  </si>
  <si>
    <t>SC UNOPAN SRL</t>
  </si>
  <si>
    <t>UNOPAN</t>
  </si>
  <si>
    <t>SC UZINA ELECTRICA ZALAU SA</t>
  </si>
  <si>
    <t>CETZAL</t>
  </si>
  <si>
    <t>SC VEGA 93 SRL</t>
  </si>
  <si>
    <t>FRVEGA</t>
  </si>
  <si>
    <t>VEGA93</t>
  </si>
  <si>
    <t>SC VENTURELLI PROD SRL</t>
  </si>
  <si>
    <t>VENTAV</t>
  </si>
  <si>
    <t>SC VEOLIA ENERGIE PRAHOVA SRL</t>
  </si>
  <si>
    <t>DALKIA</t>
  </si>
  <si>
    <t>SC VICTORIA FLORESTI</t>
  </si>
  <si>
    <t>VICTFL</t>
  </si>
  <si>
    <t>SC VIROMET SA</t>
  </si>
  <si>
    <t>VIROMT</t>
  </si>
  <si>
    <t>SC VITOL GAS AND POWER B.V.</t>
  </si>
  <si>
    <t>FRVITO</t>
  </si>
  <si>
    <t>SC VRANCART SA</t>
  </si>
  <si>
    <t>VRNCRT</t>
  </si>
  <si>
    <t>SC WIEE ROMANIA SRL</t>
  </si>
  <si>
    <t>FRWIEE</t>
  </si>
  <si>
    <t>SC WIENERBERGER SISTEME DE CARAMIZI SRL</t>
  </si>
  <si>
    <t>WIENBO</t>
  </si>
  <si>
    <t>WIENGO</t>
  </si>
  <si>
    <t>WIENSB</t>
  </si>
  <si>
    <t>SC WIROM GAS SA</t>
  </si>
  <si>
    <t>FRWIRO</t>
  </si>
  <si>
    <t>WIROMB</t>
  </si>
  <si>
    <t>SC YARNEA SRL</t>
  </si>
  <si>
    <t>YARNEA</t>
  </si>
  <si>
    <t>SC ZAHARUL LIESTI SA</t>
  </si>
  <si>
    <t>ZAHLIE</t>
  </si>
  <si>
    <t>SCDA SECUIENI</t>
  </si>
  <si>
    <t>SCAZSI</t>
  </si>
  <si>
    <t>SCZSII</t>
  </si>
  <si>
    <t>SIE BRANESTI</t>
  </si>
  <si>
    <t>UMBRAN</t>
  </si>
  <si>
    <t>SN AEROPORTUL INT.TIMISOARA TRAIAN VUIA</t>
  </si>
  <si>
    <t>AERITM</t>
  </si>
  <si>
    <t>SNGN ROMGAZ SA</t>
  </si>
  <si>
    <t>FRROMG</t>
  </si>
  <si>
    <t>SNGN ROMGAZ SA - DISTRIBUTIE</t>
  </si>
  <si>
    <t>RGZDST</t>
  </si>
  <si>
    <t>SNGN ROMGAZ SA - SPEE</t>
  </si>
  <si>
    <t>RGZSPE</t>
  </si>
  <si>
    <t>SPITALUL DE PNEUMOFTIZIOLOGIE BISERICANI</t>
  </si>
  <si>
    <t>SANBIS</t>
  </si>
  <si>
    <t>SPITALUL DE PNF SF ANDREI VALEA IASULUI</t>
  </si>
  <si>
    <t>SANVIS</t>
  </si>
  <si>
    <t>SPITALUL DE PNF TUDOR VLADIMIRESCU RUNCU</t>
  </si>
  <si>
    <t>SANDOB</t>
  </si>
  <si>
    <t>STATIUNEA DE CER. SI DEZ. AGRICOLA TURDA</t>
  </si>
  <si>
    <t>SCAZCM</t>
  </si>
  <si>
    <t>UM 01838 BOBOC</t>
  </si>
  <si>
    <t>UMBOBC</t>
  </si>
  <si>
    <t>UNITATEA MILITARA 01714</t>
  </si>
  <si>
    <t>UMBABN</t>
  </si>
  <si>
    <t>UNITATEA MILITARA NR 01158</t>
  </si>
  <si>
    <t>UMCIUC</t>
  </si>
  <si>
    <t>UNITATEA MILITARA NR 01495 CINCU</t>
  </si>
  <si>
    <t>UMCINC</t>
  </si>
  <si>
    <t>VESTMOLDTRANSGAZ</t>
  </si>
  <si>
    <t>VMOLTR</t>
  </si>
  <si>
    <t>ENGIE ROMANIA SA-CAPTIVI</t>
  </si>
  <si>
    <t>DSUDCA</t>
  </si>
  <si>
    <t>ENGIE ROMANIA SA-ELIGIBILI</t>
  </si>
  <si>
    <t>DSUDEL</t>
  </si>
  <si>
    <t>ALPHAM</t>
  </si>
  <si>
    <t>ARELCO</t>
  </si>
  <si>
    <t>EGLGAS</t>
  </si>
  <si>
    <t>AZOMSF</t>
  </si>
  <si>
    <t>GAZSDF</t>
  </si>
  <si>
    <t>SC CIS GAZ SA</t>
  </si>
  <si>
    <t>CISGAZ</t>
  </si>
  <si>
    <t>SC COMPLEXUL ENERGETIC HUNEDOARA SA</t>
  </si>
  <si>
    <t>COMHUN</t>
  </si>
  <si>
    <t>CONEFG</t>
  </si>
  <si>
    <t>DISVSO</t>
  </si>
  <si>
    <t>ELCENB</t>
  </si>
  <si>
    <t>PROVID</t>
  </si>
  <si>
    <t>EGROMS</t>
  </si>
  <si>
    <t>GAZEST</t>
  </si>
  <si>
    <t>GAZSUD</t>
  </si>
  <si>
    <t>SC GRUP DEZVOLTARE RETELE  SA</t>
  </si>
  <si>
    <t>GRDEZR</t>
  </si>
  <si>
    <t>MOLETR</t>
  </si>
  <si>
    <t>NEXTED</t>
  </si>
  <si>
    <t>AMGAZF</t>
  </si>
  <si>
    <t>PETROG</t>
  </si>
  <si>
    <t>SC OMV PETROM GAS SRL - TERMEN LUNG</t>
  </si>
  <si>
    <t>PETRTL</t>
  </si>
  <si>
    <t>OTTGAZ</t>
  </si>
  <si>
    <t>PETPDG</t>
  </si>
  <si>
    <t>SC SAINT GOBAIN GLASS SRL</t>
  </si>
  <si>
    <t>SAINTG</t>
  </si>
  <si>
    <t>TINMAR</t>
  </si>
  <si>
    <t>SC WIEE ROMANIA  SRL</t>
  </si>
  <si>
    <t>WIEERO</t>
  </si>
  <si>
    <t>ROMGA1</t>
  </si>
  <si>
    <t>SNTGN TRANSGAZ CONSUM TEHNOLOGIC</t>
  </si>
  <si>
    <t>TNGACT</t>
  </si>
  <si>
    <t>SNTGN TRANSGAZ GAZE DE ECHILIBRARE</t>
  </si>
  <si>
    <t>TNGOST</t>
  </si>
  <si>
    <t>SNTGN TRANSGAZ GAZE DE ECHILIBRARE UR</t>
  </si>
  <si>
    <t>TNGECH</t>
  </si>
  <si>
    <t>TipPartener</t>
  </si>
  <si>
    <t>F</t>
  </si>
  <si>
    <t>U</t>
  </si>
  <si>
    <t>CodPunct</t>
  </si>
  <si>
    <t>DenumirePunct</t>
  </si>
  <si>
    <t>TipPunct</t>
  </si>
  <si>
    <t>Masuratoare</t>
  </si>
  <si>
    <t>P</t>
  </si>
  <si>
    <t>MASURATOARE</t>
  </si>
  <si>
    <t>PRODUCATOR ROMGAZ</t>
  </si>
  <si>
    <t>PROMGZ</t>
  </si>
  <si>
    <t>PAMROM</t>
  </si>
  <si>
    <t>ALPIQR</t>
  </si>
  <si>
    <t>CEZTRA</t>
  </si>
  <si>
    <t>CHEMGA</t>
  </si>
  <si>
    <t>DOCHEM</t>
  </si>
  <si>
    <t>FORTEG</t>
  </si>
  <si>
    <t>RESTAR</t>
  </si>
  <si>
    <t>RWE SUPPLY &amp; TRADING GmbH</t>
  </si>
  <si>
    <t>RWESUP</t>
  </si>
  <si>
    <t>VITOLG</t>
  </si>
  <si>
    <t>SC RESTART ENERGY ONE SA</t>
  </si>
  <si>
    <t xml:space="preserve">VPM08 </t>
  </si>
  <si>
    <t>HUNT OIL</t>
  </si>
  <si>
    <t>Denumire_Partener2</t>
  </si>
  <si>
    <t>Column3</t>
  </si>
  <si>
    <t>Denumire Fisier</t>
  </si>
  <si>
    <t>PHUNTO</t>
  </si>
  <si>
    <t>PRODUCATOR AMROMCO</t>
  </si>
  <si>
    <t>SC RAFFLES ENERGY  SRL</t>
  </si>
  <si>
    <t>PAUREL</t>
  </si>
  <si>
    <t>PPETRM</t>
  </si>
  <si>
    <t>PSTREN</t>
  </si>
  <si>
    <t>SC GREEN GRID SRL</t>
  </si>
  <si>
    <t>SC HERMES ENERGY&amp;GAS SRL</t>
  </si>
  <si>
    <t>SC NITROFER  SRL VIENA SUC. SATU MARE</t>
  </si>
  <si>
    <t>SC SST GRUP TRANSILVANIA SRL</t>
  </si>
  <si>
    <t>SC THREE WINGS SRL</t>
  </si>
  <si>
    <t>SC TINMAR ENERGY SA</t>
  </si>
  <si>
    <t>SC VEOLIA ENERGIE ROMÂNIA SA</t>
  </si>
  <si>
    <t>SC ARELCO ENERGY SRL</t>
  </si>
  <si>
    <t>SC ELECTRIC &amp; GAS POWER TRADE SRL</t>
  </si>
  <si>
    <t>SC ENEL ENERGIE SA</t>
  </si>
  <si>
    <t>SC ENEL ENERGIE MUNTENIA SA</t>
  </si>
  <si>
    <t>SC ENERGAZ BUSINESS &amp; PARTNERS SRL</t>
  </si>
  <si>
    <t>SC ENERGOINSTAL PREMIUM SRL</t>
  </si>
  <si>
    <t>SC ENERGOMECANICA SERV SRL</t>
  </si>
  <si>
    <t>SC ENTREX SERVICES SRL</t>
  </si>
  <si>
    <t>SC QIA ENERGY SRL</t>
  </si>
  <si>
    <t>FRGREE</t>
  </si>
  <si>
    <t>FRHERM</t>
  </si>
  <si>
    <t>FRNITR</t>
  </si>
  <si>
    <t>FRSSTG</t>
  </si>
  <si>
    <t>FRTHRE</t>
  </si>
  <si>
    <t>FRTINE</t>
  </si>
  <si>
    <t>FRVEOL</t>
  </si>
  <si>
    <t>FRAREN</t>
  </si>
  <si>
    <t>FRELGT</t>
  </si>
  <si>
    <t>FRENEL</t>
  </si>
  <si>
    <t>FRENEM</t>
  </si>
  <si>
    <t>FRENBP</t>
  </si>
  <si>
    <t>FRENIN</t>
  </si>
  <si>
    <t>FRENME</t>
  </si>
  <si>
    <t>FRETRE</t>
  </si>
  <si>
    <t>FRQIAE</t>
  </si>
  <si>
    <t>SC NEXT POWER SRL</t>
  </si>
  <si>
    <t>CET ARAD LIGNIT (III) - CETARL</t>
  </si>
  <si>
    <t>ENGIE ROMANIA SA - FRGDFS</t>
  </si>
  <si>
    <t>SNGN ROMGAZ SA - ROMGA1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</si>
</sst>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/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0" fillId="0" borderId="0" xfId="1" applyNumberFormat="1" applyFont="1" applyProtection="1">
      <protection locked="0"/>
    </xf>
    <xf numFmtId="0" fontId="3" fillId="0" borderId="0" xfId="0" applyFont="1"/>
    <xf numFmtId="0" fontId="4" fillId="0" borderId="0" xfId="0" applyFont="1" applyBorder="1" applyAlignment="1">
      <alignment vertical="center"/>
    </xf>
    <xf numFmtId="0" fontId="0" fillId="0" borderId="0" xfId="0" applyBorder="1"/>
  </cellXfs>
  <cellStyles count="3">
    <cellStyle name="Comma" xfId="1" builtinId="3"/>
    <cellStyle name="Normal" xfId="0" builtinId="0"/>
    <cellStyle name="Normal 2" xfId="2"/>
  </cellStyles>
  <dxfs count="10">
    <dxf>
      <numFmt numFmtId="0" formatCode="General"/>
      <protection locked="1" hidden="1"/>
    </dxf>
    <dxf>
      <numFmt numFmtId="0" formatCode="General"/>
      <protection locked="0" hidden="0"/>
    </dxf>
    <dxf>
      <protection locked="0" hidden="0"/>
    </dxf>
    <dxf>
      <numFmt numFmtId="0" formatCode="General"/>
      <protection locked="1" hidden="1"/>
    </dxf>
    <dxf>
      <protection locked="0" hidden="0"/>
    </dxf>
    <dxf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H188" totalsRowShown="0">
  <autoFilter ref="A1:H188"/>
  <tableColumns count="8">
    <tableColumn id="1" name="Cumparare" dataDxfId="7"/>
    <tableColumn id="3" name="Vanzare" dataDxfId="6"/>
    <tableColumn id="4" name="Partener" dataDxfId="5"/>
    <tableColumn id="6" name="CodPartener" dataDxfId="0">
      <calculatedColumnFormula>IF(NOT(ISBLANK(Table1[Partener])),VLOOKUP(Table1[Partener],Table4[[Denumire_Partener]:[CodPartener]],2,FALSE),"")</calculatedColumnFormula>
    </tableColumn>
    <tableColumn id="7" name="Punct" dataDxfId="4"/>
    <tableColumn id="11" name="CodTranzactie" dataDxfId="3">
      <calculatedColumnFormula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calculatedColumnFormula>
    </tableColumn>
    <tableColumn id="5" name="Denumire Fisier" dataDxfId="2">
      <calculatedColumnFormula xml:space="preserve"> CELL("filename",G2)</calculatedColumnFormula>
    </tableColumn>
    <tableColumn id="10" name="Column3" dataDxfId="1">
      <calculatedColumnFormula>LEFT(RIGHT(Table1[[#This Row],[Denumire Fisier]],18),6)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C39" totalsRowShown="0">
  <autoFilter ref="A1:C39"/>
  <tableColumns count="3">
    <tableColumn id="1" name="CodPunct"/>
    <tableColumn id="2" name="DenumirePunct"/>
    <tableColumn id="3" name="TipPun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D566" totalsRowShown="0">
  <autoFilter ref="A1:D566"/>
  <sortState ref="A2:D431">
    <sortCondition ref="A1:A566"/>
  </sortState>
  <tableColumns count="4">
    <tableColumn id="1" name="Denumire_Partener"/>
    <tableColumn id="2" name="CodPartener"/>
    <tableColumn id="3" name="TipPartener"/>
    <tableColumn id="4" name="Denumire_Partener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workbookViewId="0">
      <selection activeCell="A2" sqref="A2"/>
    </sheetView>
  </sheetViews>
  <sheetFormatPr defaultRowHeight="15" x14ac:dyDescent="0.25"/>
  <cols>
    <col min="1" max="1" width="16.5" style="8" customWidth="1"/>
    <col min="2" max="2" width="14.5" style="8" customWidth="1"/>
    <col min="3" max="3" width="39.125" style="7" bestFit="1" customWidth="1"/>
    <col min="4" max="4" width="17.5" style="6" customWidth="1"/>
    <col min="5" max="5" width="22.75" style="7" customWidth="1"/>
    <col min="6" max="6" width="22.75" style="6" customWidth="1"/>
    <col min="7" max="7" width="11.125" style="7" hidden="1" customWidth="1"/>
    <col min="8" max="8" width="17.625" hidden="1" customWidth="1"/>
  </cols>
  <sheetData>
    <row r="1" spans="1:8" x14ac:dyDescent="0.25">
      <c r="A1" s="8" t="s">
        <v>0</v>
      </c>
      <c r="B1" s="8" t="s">
        <v>1</v>
      </c>
      <c r="C1" s="7" t="s">
        <v>2</v>
      </c>
      <c r="D1" s="6" t="s">
        <v>5</v>
      </c>
      <c r="E1" s="7" t="s">
        <v>3</v>
      </c>
      <c r="F1" s="6" t="s">
        <v>4</v>
      </c>
      <c r="G1" s="7" t="s">
        <v>783</v>
      </c>
      <c r="H1" t="s">
        <v>782</v>
      </c>
    </row>
    <row r="2" spans="1:8" x14ac:dyDescent="0.25">
      <c r="A2" s="9">
        <v>60</v>
      </c>
      <c r="C2" s="7" t="s">
        <v>823</v>
      </c>
      <c r="D2" s="6" t="str">
        <f>IF(NOT(ISBLANK(Table1[Partener])),VLOOKUP(Table1[Partener],Table4[[Denumire_Partener]:[CodPartener]],2,FALSE),"")</f>
        <v>CETARL</v>
      </c>
      <c r="E2" s="7" t="s">
        <v>25</v>
      </c>
      <c r="F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>CETARLCODPARVPM04</v>
      </c>
      <c r="G2" s="7" t="str">
        <f ca="1" xml:space="preserve"> CELL("filename",G2)</f>
        <v>W:\dadjhg\Dep.TICS\Dir.Servicii\Serv.ImplementareTI\Biroul Implementare Servicii\Temp\Sablon alocari site\[13TranzactiizzllaaaaAlocCODPAR.xlsx]Sheet1</v>
      </c>
      <c r="H2" t="str">
        <f ca="1">LEFT(RIGHT(Table1[[#This Row],[Denumire Fisier]],18),6)</f>
        <v>CODPAR</v>
      </c>
    </row>
    <row r="3" spans="1:8" x14ac:dyDescent="0.25">
      <c r="A3" s="8">
        <v>30</v>
      </c>
      <c r="C3" s="7" t="s">
        <v>824</v>
      </c>
      <c r="D3" s="6" t="str">
        <f>IF(NOT(ISBLANK(Table1[Partener])),VLOOKUP(Table1[Partener],Table4[[Denumire_Partener]:[CodPartener]],2,FALSE),"")</f>
        <v>FRGDFS</v>
      </c>
      <c r="E3" s="7" t="s">
        <v>779</v>
      </c>
      <c r="F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 xml:space="preserve">FRGDFSCODPARVPM08 </v>
      </c>
      <c r="G3" s="7" t="str">
        <f t="shared" ref="G3:G66" ca="1" si="0" xml:space="preserve"> CELL("filename",G3)</f>
        <v>W:\dadjhg\Dep.TICS\Dir.Servicii\Serv.ImplementareTI\Biroul Implementare Servicii\Temp\Sablon alocari site\[13TranzactiizzllaaaaAlocCODPAR.xlsx]Sheet1</v>
      </c>
      <c r="H3" t="str">
        <f ca="1">LEFT(RIGHT(Table1[[#This Row],[Denumire Fisier]],18),6)</f>
        <v>CODPAR</v>
      </c>
    </row>
    <row r="4" spans="1:8" x14ac:dyDescent="0.25">
      <c r="B4" s="8">
        <v>90</v>
      </c>
      <c r="C4" s="7" t="s">
        <v>825</v>
      </c>
      <c r="D4" s="6" t="str">
        <f>IF(NOT(ISBLANK(Table1[Partener])),VLOOKUP(Table1[Partener],Table4[[Denumire_Partener]:[CodPartener]],2,FALSE),"")</f>
        <v>ROMGA1</v>
      </c>
      <c r="E4" s="7" t="s">
        <v>19</v>
      </c>
      <c r="F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>CODPARROMGA1VPM01</v>
      </c>
      <c r="G4" s="7" t="str">
        <f t="shared" ca="1" si="0"/>
        <v>W:\dadjhg\Dep.TICS\Dir.Servicii\Serv.ImplementareTI\Biroul Implementare Servicii\Temp\Sablon alocari site\[13TranzactiizzllaaaaAlocCODPAR.xlsx]Sheet1</v>
      </c>
      <c r="H4" t="str">
        <f ca="1">LEFT(RIGHT(Table1[[#This Row],[Denumire Fisier]],18),6)</f>
        <v>CODPAR</v>
      </c>
    </row>
    <row r="5" spans="1:8" x14ac:dyDescent="0.25">
      <c r="D5" s="6" t="str">
        <f>IF(NOT(ISBLANK(Table1[Partener])),VLOOKUP(Table1[Partener],Table4[[Denumire_Partener]:[CodPartener]],2,FALSE),"")</f>
        <v/>
      </c>
      <c r="F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5" s="7" t="str">
        <f t="shared" ca="1" si="0"/>
        <v>W:\dadjhg\Dep.TICS\Dir.Servicii\Serv.ImplementareTI\Biroul Implementare Servicii\Temp\Sablon alocari site\[13TranzactiizzllaaaaAlocCODPAR.xlsx]Sheet1</v>
      </c>
      <c r="H5" t="str">
        <f ca="1">LEFT(RIGHT(Table1[[#This Row],[Denumire Fisier]],18),6)</f>
        <v>CODPAR</v>
      </c>
    </row>
    <row r="6" spans="1:8" x14ac:dyDescent="0.25">
      <c r="D6" s="6" t="str">
        <f>IF(NOT(ISBLANK(Table1[Partener])),VLOOKUP(Table1[Partener],Table4[[Denumire_Partener]:[CodPartener]],2,FALSE),"")</f>
        <v/>
      </c>
      <c r="F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6" s="7" t="str">
        <f t="shared" ca="1" si="0"/>
        <v>W:\dadjhg\Dep.TICS\Dir.Servicii\Serv.ImplementareTI\Biroul Implementare Servicii\Temp\Sablon alocari site\[13TranzactiizzllaaaaAlocCODPAR.xlsx]Sheet1</v>
      </c>
      <c r="H6" t="str">
        <f ca="1">LEFT(RIGHT(Table1[[#This Row],[Denumire Fisier]],18),6)</f>
        <v>CODPAR</v>
      </c>
    </row>
    <row r="7" spans="1:8" x14ac:dyDescent="0.25">
      <c r="D7" s="6" t="str">
        <f>IF(NOT(ISBLANK(Table1[Partener])),VLOOKUP(Table1[Partener],Table4[[Denumire_Partener]:[CodPartener]],2,FALSE),"")</f>
        <v/>
      </c>
      <c r="F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7" s="7" t="str">
        <f t="shared" ca="1" si="0"/>
        <v>W:\dadjhg\Dep.TICS\Dir.Servicii\Serv.ImplementareTI\Biroul Implementare Servicii\Temp\Sablon alocari site\[13TranzactiizzllaaaaAlocCODPAR.xlsx]Sheet1</v>
      </c>
      <c r="H7" t="str">
        <f ca="1">LEFT(RIGHT(Table1[[#This Row],[Denumire Fisier]],18),6)</f>
        <v>CODPAR</v>
      </c>
    </row>
    <row r="8" spans="1:8" x14ac:dyDescent="0.25">
      <c r="D8" s="6" t="str">
        <f>IF(NOT(ISBLANK(Table1[Partener])),VLOOKUP(Table1[Partener],Table4[[Denumire_Partener]:[CodPartener]],2,FALSE),"")</f>
        <v/>
      </c>
      <c r="F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8" s="7" t="str">
        <f t="shared" ca="1" si="0"/>
        <v>W:\dadjhg\Dep.TICS\Dir.Servicii\Serv.ImplementareTI\Biroul Implementare Servicii\Temp\Sablon alocari site\[13TranzactiizzllaaaaAlocCODPAR.xlsx]Sheet1</v>
      </c>
      <c r="H8" t="str">
        <f ca="1">LEFT(RIGHT(Table1[[#This Row],[Denumire Fisier]],18),6)</f>
        <v>CODPAR</v>
      </c>
    </row>
    <row r="9" spans="1:8" x14ac:dyDescent="0.25">
      <c r="D9" s="6" t="str">
        <f>IF(NOT(ISBLANK(Table1[Partener])),VLOOKUP(Table1[Partener],Table4[[Denumire_Partener]:[CodPartener]],2,FALSE),"")</f>
        <v/>
      </c>
      <c r="F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9" s="7" t="str">
        <f t="shared" ca="1" si="0"/>
        <v>W:\dadjhg\Dep.TICS\Dir.Servicii\Serv.ImplementareTI\Biroul Implementare Servicii\Temp\Sablon alocari site\[13TranzactiizzllaaaaAlocCODPAR.xlsx]Sheet1</v>
      </c>
      <c r="H9" t="str">
        <f ca="1">LEFT(RIGHT(Table1[[#This Row],[Denumire Fisier]],18),6)</f>
        <v>CODPAR</v>
      </c>
    </row>
    <row r="10" spans="1:8" x14ac:dyDescent="0.25">
      <c r="D10" s="6" t="str">
        <f>IF(NOT(ISBLANK(Table1[Partener])),VLOOKUP(Table1[Partener],Table4[[Denumire_Partener]:[CodPartener]],2,FALSE),"")</f>
        <v/>
      </c>
      <c r="F1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0" s="7" t="str">
        <f t="shared" ca="1" si="0"/>
        <v>W:\dadjhg\Dep.TICS\Dir.Servicii\Serv.ImplementareTI\Biroul Implementare Servicii\Temp\Sablon alocari site\[13TranzactiizzllaaaaAlocCODPAR.xlsx]Sheet1</v>
      </c>
      <c r="H10" t="str">
        <f ca="1">LEFT(RIGHT(Table1[[#This Row],[Denumire Fisier]],18),6)</f>
        <v>CODPAR</v>
      </c>
    </row>
    <row r="11" spans="1:8" x14ac:dyDescent="0.25">
      <c r="D11" s="6" t="str">
        <f>IF(NOT(ISBLANK(Table1[Partener])),VLOOKUP(Table1[Partener],Table4[[Denumire_Partener]:[CodPartener]],2,FALSE),"")</f>
        <v/>
      </c>
      <c r="F1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1" s="7" t="str">
        <f t="shared" ca="1" si="0"/>
        <v>W:\dadjhg\Dep.TICS\Dir.Servicii\Serv.ImplementareTI\Biroul Implementare Servicii\Temp\Sablon alocari site\[13TranzactiizzllaaaaAlocCODPAR.xlsx]Sheet1</v>
      </c>
      <c r="H11" t="str">
        <f ca="1">LEFT(RIGHT(Table1[[#This Row],[Denumire Fisier]],18),6)</f>
        <v>CODPAR</v>
      </c>
    </row>
    <row r="12" spans="1:8" x14ac:dyDescent="0.25">
      <c r="D12" s="6" t="str">
        <f>IF(NOT(ISBLANK(Table1[Partener])),VLOOKUP(Table1[Partener],Table4[[Denumire_Partener]:[CodPartener]],2,FALSE),"")</f>
        <v/>
      </c>
      <c r="F1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2" s="7" t="str">
        <f t="shared" ca="1" si="0"/>
        <v>W:\dadjhg\Dep.TICS\Dir.Servicii\Serv.ImplementareTI\Biroul Implementare Servicii\Temp\Sablon alocari site\[13TranzactiizzllaaaaAlocCODPAR.xlsx]Sheet1</v>
      </c>
      <c r="H12" t="str">
        <f ca="1">LEFT(RIGHT(Table1[[#This Row],[Denumire Fisier]],18),6)</f>
        <v>CODPAR</v>
      </c>
    </row>
    <row r="13" spans="1:8" x14ac:dyDescent="0.25">
      <c r="D13" s="6" t="str">
        <f>IF(NOT(ISBLANK(Table1[Partener])),VLOOKUP(Table1[Partener],Table4[[Denumire_Partener]:[CodPartener]],2,FALSE),"")</f>
        <v/>
      </c>
      <c r="F1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3" s="7" t="str">
        <f t="shared" ca="1" si="0"/>
        <v>W:\dadjhg\Dep.TICS\Dir.Servicii\Serv.ImplementareTI\Biroul Implementare Servicii\Temp\Sablon alocari site\[13TranzactiizzllaaaaAlocCODPAR.xlsx]Sheet1</v>
      </c>
      <c r="H13" t="str">
        <f ca="1">LEFT(RIGHT(Table1[[#This Row],[Denumire Fisier]],18),6)</f>
        <v>CODPAR</v>
      </c>
    </row>
    <row r="14" spans="1:8" x14ac:dyDescent="0.25">
      <c r="D14" s="6" t="str">
        <f>IF(NOT(ISBLANK(Table1[Partener])),VLOOKUP(Table1[Partener],Table4[[Denumire_Partener]:[CodPartener]],2,FALSE),"")</f>
        <v/>
      </c>
      <c r="F1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4" s="7" t="str">
        <f t="shared" ca="1" si="0"/>
        <v>W:\dadjhg\Dep.TICS\Dir.Servicii\Serv.ImplementareTI\Biroul Implementare Servicii\Temp\Sablon alocari site\[13TranzactiizzllaaaaAlocCODPAR.xlsx]Sheet1</v>
      </c>
      <c r="H14" t="str">
        <f ca="1">LEFT(RIGHT(Table1[[#This Row],[Denumire Fisier]],18),6)</f>
        <v>CODPAR</v>
      </c>
    </row>
    <row r="15" spans="1:8" x14ac:dyDescent="0.25">
      <c r="D15" s="6" t="str">
        <f>IF(NOT(ISBLANK(Table1[Partener])),VLOOKUP(Table1[Partener],Table4[[Denumire_Partener]:[CodPartener]],2,FALSE),"")</f>
        <v/>
      </c>
      <c r="F1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5" s="7" t="str">
        <f t="shared" ca="1" si="0"/>
        <v>W:\dadjhg\Dep.TICS\Dir.Servicii\Serv.ImplementareTI\Biroul Implementare Servicii\Temp\Sablon alocari site\[13TranzactiizzllaaaaAlocCODPAR.xlsx]Sheet1</v>
      </c>
      <c r="H15" t="str">
        <f ca="1">LEFT(RIGHT(Table1[[#This Row],[Denumire Fisier]],18),6)</f>
        <v>CODPAR</v>
      </c>
    </row>
    <row r="16" spans="1:8" x14ac:dyDescent="0.25">
      <c r="D16" s="6" t="str">
        <f>IF(NOT(ISBLANK(Table1[Partener])),VLOOKUP(Table1[Partener],Table4[[Denumire_Partener]:[CodPartener]],2,FALSE),"")</f>
        <v/>
      </c>
      <c r="F1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6" s="7" t="str">
        <f t="shared" ca="1" si="0"/>
        <v>W:\dadjhg\Dep.TICS\Dir.Servicii\Serv.ImplementareTI\Biroul Implementare Servicii\Temp\Sablon alocari site\[13TranzactiizzllaaaaAlocCODPAR.xlsx]Sheet1</v>
      </c>
      <c r="H16" t="str">
        <f ca="1">LEFT(RIGHT(Table1[[#This Row],[Denumire Fisier]],18),6)</f>
        <v>CODPAR</v>
      </c>
    </row>
    <row r="17" spans="4:8" x14ac:dyDescent="0.25">
      <c r="D17" s="6" t="str">
        <f>IF(NOT(ISBLANK(Table1[Partener])),VLOOKUP(Table1[Partener],Table4[[Denumire_Partener]:[CodPartener]],2,FALSE),"")</f>
        <v/>
      </c>
      <c r="F1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7" s="7" t="str">
        <f t="shared" ca="1" si="0"/>
        <v>W:\dadjhg\Dep.TICS\Dir.Servicii\Serv.ImplementareTI\Biroul Implementare Servicii\Temp\Sablon alocari site\[13TranzactiizzllaaaaAlocCODPAR.xlsx]Sheet1</v>
      </c>
      <c r="H17" t="str">
        <f ca="1">LEFT(RIGHT(Table1[[#This Row],[Denumire Fisier]],18),6)</f>
        <v>CODPAR</v>
      </c>
    </row>
    <row r="18" spans="4:8" x14ac:dyDescent="0.25">
      <c r="D18" s="6" t="str">
        <f>IF(NOT(ISBLANK(Table1[Partener])),VLOOKUP(Table1[Partener],Table4[[Denumire_Partener]:[CodPartener]],2,FALSE),"")</f>
        <v/>
      </c>
      <c r="F1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8" s="7" t="str">
        <f t="shared" ca="1" si="0"/>
        <v>W:\dadjhg\Dep.TICS\Dir.Servicii\Serv.ImplementareTI\Biroul Implementare Servicii\Temp\Sablon alocari site\[13TranzactiizzllaaaaAlocCODPAR.xlsx]Sheet1</v>
      </c>
      <c r="H18" t="str">
        <f ca="1">LEFT(RIGHT(Table1[[#This Row],[Denumire Fisier]],18),6)</f>
        <v>CODPAR</v>
      </c>
    </row>
    <row r="19" spans="4:8" x14ac:dyDescent="0.25">
      <c r="D19" s="6" t="str">
        <f>IF(NOT(ISBLANK(Table1[Partener])),VLOOKUP(Table1[Partener],Table4[[Denumire_Partener]:[CodPartener]],2,FALSE),"")</f>
        <v/>
      </c>
      <c r="F1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9" s="7" t="str">
        <f t="shared" ca="1" si="0"/>
        <v>W:\dadjhg\Dep.TICS\Dir.Servicii\Serv.ImplementareTI\Biroul Implementare Servicii\Temp\Sablon alocari site\[13TranzactiizzllaaaaAlocCODPAR.xlsx]Sheet1</v>
      </c>
      <c r="H19" t="str">
        <f ca="1">LEFT(RIGHT(Table1[[#This Row],[Denumire Fisier]],18),6)</f>
        <v>CODPAR</v>
      </c>
    </row>
    <row r="20" spans="4:8" x14ac:dyDescent="0.25">
      <c r="D20" s="6" t="str">
        <f>IF(NOT(ISBLANK(Table1[Partener])),VLOOKUP(Table1[Partener],Table4[[Denumire_Partener]:[CodPartener]],2,FALSE),"")</f>
        <v/>
      </c>
      <c r="F2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20" s="7" t="str">
        <f t="shared" ca="1" si="0"/>
        <v>W:\dadjhg\Dep.TICS\Dir.Servicii\Serv.ImplementareTI\Biroul Implementare Servicii\Temp\Sablon alocari site\[13TranzactiizzllaaaaAlocCODPAR.xlsx]Sheet1</v>
      </c>
      <c r="H20" t="str">
        <f ca="1">LEFT(RIGHT(Table1[[#This Row],[Denumire Fisier]],18),6)</f>
        <v>CODPAR</v>
      </c>
    </row>
    <row r="21" spans="4:8" x14ac:dyDescent="0.25">
      <c r="D21" s="6" t="str">
        <f>IF(NOT(ISBLANK(Table1[Partener])),VLOOKUP(Table1[Partener],Table4[[Denumire_Partener]:[CodPartener]],2,FALSE),"")</f>
        <v/>
      </c>
      <c r="F2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21" s="7" t="str">
        <f t="shared" ca="1" si="0"/>
        <v>W:\dadjhg\Dep.TICS\Dir.Servicii\Serv.ImplementareTI\Biroul Implementare Servicii\Temp\Sablon alocari site\[13TranzactiizzllaaaaAlocCODPAR.xlsx]Sheet1</v>
      </c>
      <c r="H21" t="str">
        <f ca="1">LEFT(RIGHT(Table1[[#This Row],[Denumire Fisier]],18),6)</f>
        <v>CODPAR</v>
      </c>
    </row>
    <row r="22" spans="4:8" x14ac:dyDescent="0.25">
      <c r="D22" s="6" t="str">
        <f>IF(NOT(ISBLANK(Table1[Partener])),VLOOKUP(Table1[Partener],Table4[[Denumire_Partener]:[CodPartener]],2,FALSE),"")</f>
        <v/>
      </c>
      <c r="F2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22" s="7" t="str">
        <f t="shared" ca="1" si="0"/>
        <v>W:\dadjhg\Dep.TICS\Dir.Servicii\Serv.ImplementareTI\Biroul Implementare Servicii\Temp\Sablon alocari site\[13TranzactiizzllaaaaAlocCODPAR.xlsx]Sheet1</v>
      </c>
      <c r="H22" t="str">
        <f ca="1">LEFT(RIGHT(Table1[[#This Row],[Denumire Fisier]],18),6)</f>
        <v>CODPAR</v>
      </c>
    </row>
    <row r="23" spans="4:8" x14ac:dyDescent="0.25">
      <c r="D23" s="6" t="str">
        <f>IF(NOT(ISBLANK(Table1[Partener])),VLOOKUP(Table1[Partener],Table4[[Denumire_Partener]:[CodPartener]],2,FALSE),"")</f>
        <v/>
      </c>
      <c r="F2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23" s="7" t="str">
        <f t="shared" ca="1" si="0"/>
        <v>W:\dadjhg\Dep.TICS\Dir.Servicii\Serv.ImplementareTI\Biroul Implementare Servicii\Temp\Sablon alocari site\[13TranzactiizzllaaaaAlocCODPAR.xlsx]Sheet1</v>
      </c>
      <c r="H23" t="str">
        <f ca="1">LEFT(RIGHT(Table1[[#This Row],[Denumire Fisier]],18),6)</f>
        <v>CODPAR</v>
      </c>
    </row>
    <row r="24" spans="4:8" x14ac:dyDescent="0.25">
      <c r="D24" s="6" t="str">
        <f>IF(NOT(ISBLANK(Table1[Partener])),VLOOKUP(Table1[Partener],Table4[[Denumire_Partener]:[CodPartener]],2,FALSE),"")</f>
        <v/>
      </c>
      <c r="F2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24" s="7" t="str">
        <f t="shared" ca="1" si="0"/>
        <v>W:\dadjhg\Dep.TICS\Dir.Servicii\Serv.ImplementareTI\Biroul Implementare Servicii\Temp\Sablon alocari site\[13TranzactiizzllaaaaAlocCODPAR.xlsx]Sheet1</v>
      </c>
      <c r="H24" t="str">
        <f ca="1">LEFT(RIGHT(Table1[[#This Row],[Denumire Fisier]],18),6)</f>
        <v>CODPAR</v>
      </c>
    </row>
    <row r="25" spans="4:8" x14ac:dyDescent="0.25">
      <c r="D25" s="6" t="str">
        <f>IF(NOT(ISBLANK(Table1[Partener])),VLOOKUP(Table1[Partener],Table4[[Denumire_Partener]:[CodPartener]],2,FALSE),"")</f>
        <v/>
      </c>
      <c r="F2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25" s="7" t="str">
        <f t="shared" ca="1" si="0"/>
        <v>W:\dadjhg\Dep.TICS\Dir.Servicii\Serv.ImplementareTI\Biroul Implementare Servicii\Temp\Sablon alocari site\[13TranzactiizzllaaaaAlocCODPAR.xlsx]Sheet1</v>
      </c>
      <c r="H25" t="str">
        <f ca="1">LEFT(RIGHT(Table1[[#This Row],[Denumire Fisier]],18),6)</f>
        <v>CODPAR</v>
      </c>
    </row>
    <row r="26" spans="4:8" x14ac:dyDescent="0.25">
      <c r="D26" s="6" t="str">
        <f>IF(NOT(ISBLANK(Table1[Partener])),VLOOKUP(Table1[Partener],Table4[[Denumire_Partener]:[CodPartener]],2,FALSE),"")</f>
        <v/>
      </c>
      <c r="F2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26" s="7" t="str">
        <f t="shared" ca="1" si="0"/>
        <v>W:\dadjhg\Dep.TICS\Dir.Servicii\Serv.ImplementareTI\Biroul Implementare Servicii\Temp\Sablon alocari site\[13TranzactiizzllaaaaAlocCODPAR.xlsx]Sheet1</v>
      </c>
      <c r="H26" t="str">
        <f ca="1">LEFT(RIGHT(Table1[[#This Row],[Denumire Fisier]],18),6)</f>
        <v>CODPAR</v>
      </c>
    </row>
    <row r="27" spans="4:8" x14ac:dyDescent="0.25">
      <c r="D27" s="6" t="str">
        <f>IF(NOT(ISBLANK(Table1[Partener])),VLOOKUP(Table1[Partener],Table4[[Denumire_Partener]:[CodPartener]],2,FALSE),"")</f>
        <v/>
      </c>
      <c r="F2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27" s="7" t="str">
        <f t="shared" ca="1" si="0"/>
        <v>W:\dadjhg\Dep.TICS\Dir.Servicii\Serv.ImplementareTI\Biroul Implementare Servicii\Temp\Sablon alocari site\[13TranzactiizzllaaaaAlocCODPAR.xlsx]Sheet1</v>
      </c>
      <c r="H27" t="str">
        <f ca="1">LEFT(RIGHT(Table1[[#This Row],[Denumire Fisier]],18),6)</f>
        <v>CODPAR</v>
      </c>
    </row>
    <row r="28" spans="4:8" x14ac:dyDescent="0.25">
      <c r="D28" s="6" t="str">
        <f>IF(NOT(ISBLANK(Table1[Partener])),VLOOKUP(Table1[Partener],Table4[[Denumire_Partener]:[CodPartener]],2,FALSE),"")</f>
        <v/>
      </c>
      <c r="F2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28" s="7" t="str">
        <f t="shared" ca="1" si="0"/>
        <v>W:\dadjhg\Dep.TICS\Dir.Servicii\Serv.ImplementareTI\Biroul Implementare Servicii\Temp\Sablon alocari site\[13TranzactiizzllaaaaAlocCODPAR.xlsx]Sheet1</v>
      </c>
      <c r="H28" t="str">
        <f ca="1">LEFT(RIGHT(Table1[[#This Row],[Denumire Fisier]],18),6)</f>
        <v>CODPAR</v>
      </c>
    </row>
    <row r="29" spans="4:8" x14ac:dyDescent="0.25">
      <c r="D29" s="6" t="str">
        <f>IF(NOT(ISBLANK(Table1[Partener])),VLOOKUP(Table1[Partener],Table4[[Denumire_Partener]:[CodPartener]],2,FALSE),"")</f>
        <v/>
      </c>
      <c r="F2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29" s="7" t="str">
        <f t="shared" ca="1" si="0"/>
        <v>W:\dadjhg\Dep.TICS\Dir.Servicii\Serv.ImplementareTI\Biroul Implementare Servicii\Temp\Sablon alocari site\[13TranzactiizzllaaaaAlocCODPAR.xlsx]Sheet1</v>
      </c>
      <c r="H29" t="str">
        <f ca="1">LEFT(RIGHT(Table1[[#This Row],[Denumire Fisier]],18),6)</f>
        <v>CODPAR</v>
      </c>
    </row>
    <row r="30" spans="4:8" x14ac:dyDescent="0.25">
      <c r="D30" s="6" t="str">
        <f>IF(NOT(ISBLANK(Table1[Partener])),VLOOKUP(Table1[Partener],Table4[[Denumire_Partener]:[CodPartener]],2,FALSE),"")</f>
        <v/>
      </c>
      <c r="F3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30" s="7" t="str">
        <f t="shared" ca="1" si="0"/>
        <v>W:\dadjhg\Dep.TICS\Dir.Servicii\Serv.ImplementareTI\Biroul Implementare Servicii\Temp\Sablon alocari site\[13TranzactiizzllaaaaAlocCODPAR.xlsx]Sheet1</v>
      </c>
      <c r="H30" t="str">
        <f ca="1">LEFT(RIGHT(Table1[[#This Row],[Denumire Fisier]],18),6)</f>
        <v>CODPAR</v>
      </c>
    </row>
    <row r="31" spans="4:8" x14ac:dyDescent="0.25">
      <c r="D31" s="6" t="str">
        <f>IF(NOT(ISBLANK(Table1[Partener])),VLOOKUP(Table1[Partener],Table4[[Denumire_Partener]:[CodPartener]],2,FALSE),"")</f>
        <v/>
      </c>
      <c r="F3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31" s="7" t="str">
        <f t="shared" ca="1" si="0"/>
        <v>W:\dadjhg\Dep.TICS\Dir.Servicii\Serv.ImplementareTI\Biroul Implementare Servicii\Temp\Sablon alocari site\[13TranzactiizzllaaaaAlocCODPAR.xlsx]Sheet1</v>
      </c>
      <c r="H31" t="str">
        <f ca="1">LEFT(RIGHT(Table1[[#This Row],[Denumire Fisier]],18),6)</f>
        <v>CODPAR</v>
      </c>
    </row>
    <row r="32" spans="4:8" x14ac:dyDescent="0.25">
      <c r="D32" s="6" t="str">
        <f>IF(NOT(ISBLANK(Table1[Partener])),VLOOKUP(Table1[Partener],Table4[[Denumire_Partener]:[CodPartener]],2,FALSE),"")</f>
        <v/>
      </c>
      <c r="F3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32" s="7" t="str">
        <f t="shared" ca="1" si="0"/>
        <v>W:\dadjhg\Dep.TICS\Dir.Servicii\Serv.ImplementareTI\Biroul Implementare Servicii\Temp\Sablon alocari site\[13TranzactiizzllaaaaAlocCODPAR.xlsx]Sheet1</v>
      </c>
      <c r="H32" t="str">
        <f ca="1">LEFT(RIGHT(Table1[[#This Row],[Denumire Fisier]],18),6)</f>
        <v>CODPAR</v>
      </c>
    </row>
    <row r="33" spans="4:8" x14ac:dyDescent="0.25">
      <c r="D33" s="6" t="str">
        <f>IF(NOT(ISBLANK(Table1[Partener])),VLOOKUP(Table1[Partener],Table4[[Denumire_Partener]:[CodPartener]],2,FALSE),"")</f>
        <v/>
      </c>
      <c r="F3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33" s="7" t="str">
        <f t="shared" ca="1" si="0"/>
        <v>W:\dadjhg\Dep.TICS\Dir.Servicii\Serv.ImplementareTI\Biroul Implementare Servicii\Temp\Sablon alocari site\[13TranzactiizzllaaaaAlocCODPAR.xlsx]Sheet1</v>
      </c>
      <c r="H33" t="str">
        <f ca="1">LEFT(RIGHT(Table1[[#This Row],[Denumire Fisier]],18),6)</f>
        <v>CODPAR</v>
      </c>
    </row>
    <row r="34" spans="4:8" x14ac:dyDescent="0.25">
      <c r="D34" s="6" t="str">
        <f>IF(NOT(ISBLANK(Table1[Partener])),VLOOKUP(Table1[Partener],Table4[[Denumire_Partener]:[CodPartener]],2,FALSE),"")</f>
        <v/>
      </c>
      <c r="F3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34" s="7" t="str">
        <f t="shared" ca="1" si="0"/>
        <v>W:\dadjhg\Dep.TICS\Dir.Servicii\Serv.ImplementareTI\Biroul Implementare Servicii\Temp\Sablon alocari site\[13TranzactiizzllaaaaAlocCODPAR.xlsx]Sheet1</v>
      </c>
      <c r="H34" t="str">
        <f ca="1">LEFT(RIGHT(Table1[[#This Row],[Denumire Fisier]],18),6)</f>
        <v>CODPAR</v>
      </c>
    </row>
    <row r="35" spans="4:8" x14ac:dyDescent="0.25">
      <c r="D35" s="6" t="str">
        <f>IF(NOT(ISBLANK(Table1[Partener])),VLOOKUP(Table1[Partener],Table4[[Denumire_Partener]:[CodPartener]],2,FALSE),"")</f>
        <v/>
      </c>
      <c r="F3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35" s="7" t="str">
        <f t="shared" ca="1" si="0"/>
        <v>W:\dadjhg\Dep.TICS\Dir.Servicii\Serv.ImplementareTI\Biroul Implementare Servicii\Temp\Sablon alocari site\[13TranzactiizzllaaaaAlocCODPAR.xlsx]Sheet1</v>
      </c>
      <c r="H35" t="str">
        <f ca="1">LEFT(RIGHT(Table1[[#This Row],[Denumire Fisier]],18),6)</f>
        <v>CODPAR</v>
      </c>
    </row>
    <row r="36" spans="4:8" x14ac:dyDescent="0.25">
      <c r="D36" s="6" t="str">
        <f>IF(NOT(ISBLANK(Table1[Partener])),VLOOKUP(Table1[Partener],Table4[[Denumire_Partener]:[CodPartener]],2,FALSE),"")</f>
        <v/>
      </c>
      <c r="F3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36" s="7" t="str">
        <f t="shared" ca="1" si="0"/>
        <v>W:\dadjhg\Dep.TICS\Dir.Servicii\Serv.ImplementareTI\Biroul Implementare Servicii\Temp\Sablon alocari site\[13TranzactiizzllaaaaAlocCODPAR.xlsx]Sheet1</v>
      </c>
      <c r="H36" t="str">
        <f ca="1">LEFT(RIGHT(Table1[[#This Row],[Denumire Fisier]],18),6)</f>
        <v>CODPAR</v>
      </c>
    </row>
    <row r="37" spans="4:8" x14ac:dyDescent="0.25">
      <c r="D37" s="6" t="str">
        <f>IF(NOT(ISBLANK(Table1[Partener])),VLOOKUP(Table1[Partener],Table4[[Denumire_Partener]:[CodPartener]],2,FALSE),"")</f>
        <v/>
      </c>
      <c r="F3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37" s="7" t="str">
        <f t="shared" ca="1" si="0"/>
        <v>W:\dadjhg\Dep.TICS\Dir.Servicii\Serv.ImplementareTI\Biroul Implementare Servicii\Temp\Sablon alocari site\[13TranzactiizzllaaaaAlocCODPAR.xlsx]Sheet1</v>
      </c>
      <c r="H37" t="str">
        <f ca="1">LEFT(RIGHT(Table1[[#This Row],[Denumire Fisier]],18),6)</f>
        <v>CODPAR</v>
      </c>
    </row>
    <row r="38" spans="4:8" x14ac:dyDescent="0.25">
      <c r="D38" s="6" t="str">
        <f>IF(NOT(ISBLANK(Table1[Partener])),VLOOKUP(Table1[Partener],Table4[[Denumire_Partener]:[CodPartener]],2,FALSE),"")</f>
        <v/>
      </c>
      <c r="F3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38" s="7" t="str">
        <f t="shared" ca="1" si="0"/>
        <v>W:\dadjhg\Dep.TICS\Dir.Servicii\Serv.ImplementareTI\Biroul Implementare Servicii\Temp\Sablon alocari site\[13TranzactiizzllaaaaAlocCODPAR.xlsx]Sheet1</v>
      </c>
      <c r="H38" t="str">
        <f ca="1">LEFT(RIGHT(Table1[[#This Row],[Denumire Fisier]],18),6)</f>
        <v>CODPAR</v>
      </c>
    </row>
    <row r="39" spans="4:8" x14ac:dyDescent="0.25">
      <c r="D39" s="6" t="str">
        <f>IF(NOT(ISBLANK(Table1[Partener])),VLOOKUP(Table1[Partener],Table4[[Denumire_Partener]:[CodPartener]],2,FALSE),"")</f>
        <v/>
      </c>
      <c r="F3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39" s="7" t="str">
        <f t="shared" ca="1" si="0"/>
        <v>W:\dadjhg\Dep.TICS\Dir.Servicii\Serv.ImplementareTI\Biroul Implementare Servicii\Temp\Sablon alocari site\[13TranzactiizzllaaaaAlocCODPAR.xlsx]Sheet1</v>
      </c>
      <c r="H39" t="str">
        <f ca="1">LEFT(RIGHT(Table1[[#This Row],[Denumire Fisier]],18),6)</f>
        <v>CODPAR</v>
      </c>
    </row>
    <row r="40" spans="4:8" x14ac:dyDescent="0.25">
      <c r="D40" s="6" t="str">
        <f>IF(NOT(ISBLANK(Table1[Partener])),VLOOKUP(Table1[Partener],Table4[[Denumire_Partener]:[CodPartener]],2,FALSE),"")</f>
        <v/>
      </c>
      <c r="F4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40" s="7" t="str">
        <f t="shared" ca="1" si="0"/>
        <v>W:\dadjhg\Dep.TICS\Dir.Servicii\Serv.ImplementareTI\Biroul Implementare Servicii\Temp\Sablon alocari site\[13TranzactiizzllaaaaAlocCODPAR.xlsx]Sheet1</v>
      </c>
      <c r="H40" t="str">
        <f ca="1">LEFT(RIGHT(Table1[[#This Row],[Denumire Fisier]],18),6)</f>
        <v>CODPAR</v>
      </c>
    </row>
    <row r="41" spans="4:8" x14ac:dyDescent="0.25">
      <c r="D41" s="6" t="str">
        <f>IF(NOT(ISBLANK(Table1[Partener])),VLOOKUP(Table1[Partener],Table4[[Denumire_Partener]:[CodPartener]],2,FALSE),"")</f>
        <v/>
      </c>
      <c r="F4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41" s="7" t="str">
        <f t="shared" ca="1" si="0"/>
        <v>W:\dadjhg\Dep.TICS\Dir.Servicii\Serv.ImplementareTI\Biroul Implementare Servicii\Temp\Sablon alocari site\[13TranzactiizzllaaaaAlocCODPAR.xlsx]Sheet1</v>
      </c>
      <c r="H41" t="str">
        <f ca="1">LEFT(RIGHT(Table1[[#This Row],[Denumire Fisier]],18),6)</f>
        <v>CODPAR</v>
      </c>
    </row>
    <row r="42" spans="4:8" x14ac:dyDescent="0.25">
      <c r="D42" s="6" t="str">
        <f>IF(NOT(ISBLANK(Table1[Partener])),VLOOKUP(Table1[Partener],Table4[[Denumire_Partener]:[CodPartener]],2,FALSE),"")</f>
        <v/>
      </c>
      <c r="F4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42" s="7" t="str">
        <f t="shared" ca="1" si="0"/>
        <v>W:\dadjhg\Dep.TICS\Dir.Servicii\Serv.ImplementareTI\Biroul Implementare Servicii\Temp\Sablon alocari site\[13TranzactiizzllaaaaAlocCODPAR.xlsx]Sheet1</v>
      </c>
      <c r="H42" t="str">
        <f ca="1">LEFT(RIGHT(Table1[[#This Row],[Denumire Fisier]],18),6)</f>
        <v>CODPAR</v>
      </c>
    </row>
    <row r="43" spans="4:8" x14ac:dyDescent="0.25">
      <c r="D43" s="6" t="str">
        <f>IF(NOT(ISBLANK(Table1[Partener])),VLOOKUP(Table1[Partener],Table4[[Denumire_Partener]:[CodPartener]],2,FALSE),"")</f>
        <v/>
      </c>
      <c r="F4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43" s="7" t="str">
        <f t="shared" ca="1" si="0"/>
        <v>W:\dadjhg\Dep.TICS\Dir.Servicii\Serv.ImplementareTI\Biroul Implementare Servicii\Temp\Sablon alocari site\[13TranzactiizzllaaaaAlocCODPAR.xlsx]Sheet1</v>
      </c>
      <c r="H43" t="str">
        <f ca="1">LEFT(RIGHT(Table1[[#This Row],[Denumire Fisier]],18),6)</f>
        <v>CODPAR</v>
      </c>
    </row>
    <row r="44" spans="4:8" x14ac:dyDescent="0.25">
      <c r="D44" s="6" t="str">
        <f>IF(NOT(ISBLANK(Table1[Partener])),VLOOKUP(Table1[Partener],Table4[[Denumire_Partener]:[CodPartener]],2,FALSE),"")</f>
        <v/>
      </c>
      <c r="F4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44" s="7" t="str">
        <f t="shared" ca="1" si="0"/>
        <v>W:\dadjhg\Dep.TICS\Dir.Servicii\Serv.ImplementareTI\Biroul Implementare Servicii\Temp\Sablon alocari site\[13TranzactiizzllaaaaAlocCODPAR.xlsx]Sheet1</v>
      </c>
      <c r="H44" t="str">
        <f ca="1">LEFT(RIGHT(Table1[[#This Row],[Denumire Fisier]],18),6)</f>
        <v>CODPAR</v>
      </c>
    </row>
    <row r="45" spans="4:8" x14ac:dyDescent="0.25">
      <c r="D45" s="6" t="str">
        <f>IF(NOT(ISBLANK(Table1[Partener])),VLOOKUP(Table1[Partener],Table4[[Denumire_Partener]:[CodPartener]],2,FALSE),"")</f>
        <v/>
      </c>
      <c r="F4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45" s="7" t="str">
        <f t="shared" ca="1" si="0"/>
        <v>W:\dadjhg\Dep.TICS\Dir.Servicii\Serv.ImplementareTI\Biroul Implementare Servicii\Temp\Sablon alocari site\[13TranzactiizzllaaaaAlocCODPAR.xlsx]Sheet1</v>
      </c>
      <c r="H45" t="str">
        <f ca="1">LEFT(RIGHT(Table1[[#This Row],[Denumire Fisier]],18),6)</f>
        <v>CODPAR</v>
      </c>
    </row>
    <row r="46" spans="4:8" x14ac:dyDescent="0.25">
      <c r="D46" s="6" t="str">
        <f>IF(NOT(ISBLANK(Table1[Partener])),VLOOKUP(Table1[Partener],Table4[[Denumire_Partener]:[CodPartener]],2,FALSE),"")</f>
        <v/>
      </c>
      <c r="F4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46" s="7" t="str">
        <f t="shared" ca="1" si="0"/>
        <v>W:\dadjhg\Dep.TICS\Dir.Servicii\Serv.ImplementareTI\Biroul Implementare Servicii\Temp\Sablon alocari site\[13TranzactiizzllaaaaAlocCODPAR.xlsx]Sheet1</v>
      </c>
      <c r="H46" t="str">
        <f ca="1">LEFT(RIGHT(Table1[[#This Row],[Denumire Fisier]],18),6)</f>
        <v>CODPAR</v>
      </c>
    </row>
    <row r="47" spans="4:8" x14ac:dyDescent="0.25">
      <c r="D47" s="6" t="str">
        <f>IF(NOT(ISBLANK(Table1[Partener])),VLOOKUP(Table1[Partener],Table4[[Denumire_Partener]:[CodPartener]],2,FALSE),"")</f>
        <v/>
      </c>
      <c r="F4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47" s="7" t="str">
        <f t="shared" ca="1" si="0"/>
        <v>W:\dadjhg\Dep.TICS\Dir.Servicii\Serv.ImplementareTI\Biroul Implementare Servicii\Temp\Sablon alocari site\[13TranzactiizzllaaaaAlocCODPAR.xlsx]Sheet1</v>
      </c>
      <c r="H47" t="str">
        <f ca="1">LEFT(RIGHT(Table1[[#This Row],[Denumire Fisier]],18),6)</f>
        <v>CODPAR</v>
      </c>
    </row>
    <row r="48" spans="4:8" x14ac:dyDescent="0.25">
      <c r="D48" s="6" t="str">
        <f>IF(NOT(ISBLANK(Table1[Partener])),VLOOKUP(Table1[Partener],Table4[[Denumire_Partener]:[CodPartener]],2,FALSE),"")</f>
        <v/>
      </c>
      <c r="F4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48" s="7" t="str">
        <f t="shared" ca="1" si="0"/>
        <v>W:\dadjhg\Dep.TICS\Dir.Servicii\Serv.ImplementareTI\Biroul Implementare Servicii\Temp\Sablon alocari site\[13TranzactiizzllaaaaAlocCODPAR.xlsx]Sheet1</v>
      </c>
      <c r="H48" t="str">
        <f ca="1">LEFT(RIGHT(Table1[[#This Row],[Denumire Fisier]],18),6)</f>
        <v>CODPAR</v>
      </c>
    </row>
    <row r="49" spans="4:8" x14ac:dyDescent="0.25">
      <c r="D49" s="6" t="str">
        <f>IF(NOT(ISBLANK(Table1[Partener])),VLOOKUP(Table1[Partener],Table4[[Denumire_Partener]:[CodPartener]],2,FALSE),"")</f>
        <v/>
      </c>
      <c r="F4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49" s="7" t="str">
        <f t="shared" ca="1" si="0"/>
        <v>W:\dadjhg\Dep.TICS\Dir.Servicii\Serv.ImplementareTI\Biroul Implementare Servicii\Temp\Sablon alocari site\[13TranzactiizzllaaaaAlocCODPAR.xlsx]Sheet1</v>
      </c>
      <c r="H49" t="str">
        <f ca="1">LEFT(RIGHT(Table1[[#This Row],[Denumire Fisier]],18),6)</f>
        <v>CODPAR</v>
      </c>
    </row>
    <row r="50" spans="4:8" x14ac:dyDescent="0.25">
      <c r="D50" s="6" t="str">
        <f>IF(NOT(ISBLANK(Table1[Partener])),VLOOKUP(Table1[Partener],Table4[[Denumire_Partener]:[CodPartener]],2,FALSE),"")</f>
        <v/>
      </c>
      <c r="F5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50" s="7" t="str">
        <f t="shared" ca="1" si="0"/>
        <v>W:\dadjhg\Dep.TICS\Dir.Servicii\Serv.ImplementareTI\Biroul Implementare Servicii\Temp\Sablon alocari site\[13TranzactiizzllaaaaAlocCODPAR.xlsx]Sheet1</v>
      </c>
      <c r="H50" t="str">
        <f ca="1">LEFT(RIGHT(Table1[[#This Row],[Denumire Fisier]],18),6)</f>
        <v>CODPAR</v>
      </c>
    </row>
    <row r="51" spans="4:8" x14ac:dyDescent="0.25">
      <c r="D51" s="6" t="str">
        <f>IF(NOT(ISBLANK(Table1[Partener])),VLOOKUP(Table1[Partener],Table4[[Denumire_Partener]:[CodPartener]],2,FALSE),"")</f>
        <v/>
      </c>
      <c r="F5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51" s="7" t="str">
        <f t="shared" ca="1" si="0"/>
        <v>W:\dadjhg\Dep.TICS\Dir.Servicii\Serv.ImplementareTI\Biroul Implementare Servicii\Temp\Sablon alocari site\[13TranzactiizzllaaaaAlocCODPAR.xlsx]Sheet1</v>
      </c>
      <c r="H51" t="str">
        <f ca="1">LEFT(RIGHT(Table1[[#This Row],[Denumire Fisier]],18),6)</f>
        <v>CODPAR</v>
      </c>
    </row>
    <row r="52" spans="4:8" x14ac:dyDescent="0.25">
      <c r="D52" s="6" t="str">
        <f>IF(NOT(ISBLANK(Table1[Partener])),VLOOKUP(Table1[Partener],Table4[[Denumire_Partener]:[CodPartener]],2,FALSE),"")</f>
        <v/>
      </c>
      <c r="F5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52" s="7" t="str">
        <f t="shared" ca="1" si="0"/>
        <v>W:\dadjhg\Dep.TICS\Dir.Servicii\Serv.ImplementareTI\Biroul Implementare Servicii\Temp\Sablon alocari site\[13TranzactiizzllaaaaAlocCODPAR.xlsx]Sheet1</v>
      </c>
      <c r="H52" t="str">
        <f ca="1">LEFT(RIGHT(Table1[[#This Row],[Denumire Fisier]],18),6)</f>
        <v>CODPAR</v>
      </c>
    </row>
    <row r="53" spans="4:8" x14ac:dyDescent="0.25">
      <c r="D53" s="6" t="str">
        <f>IF(NOT(ISBLANK(Table1[Partener])),VLOOKUP(Table1[Partener],Table4[[Denumire_Partener]:[CodPartener]],2,FALSE),"")</f>
        <v/>
      </c>
      <c r="F5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53" s="7" t="str">
        <f t="shared" ca="1" si="0"/>
        <v>W:\dadjhg\Dep.TICS\Dir.Servicii\Serv.ImplementareTI\Biroul Implementare Servicii\Temp\Sablon alocari site\[13TranzactiizzllaaaaAlocCODPAR.xlsx]Sheet1</v>
      </c>
      <c r="H53" t="str">
        <f ca="1">LEFT(RIGHT(Table1[[#This Row],[Denumire Fisier]],18),6)</f>
        <v>CODPAR</v>
      </c>
    </row>
    <row r="54" spans="4:8" x14ac:dyDescent="0.25">
      <c r="D54" s="6" t="str">
        <f>IF(NOT(ISBLANK(Table1[Partener])),VLOOKUP(Table1[Partener],Table4[[Denumire_Partener]:[CodPartener]],2,FALSE),"")</f>
        <v/>
      </c>
      <c r="F5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54" s="7" t="str">
        <f t="shared" ca="1" si="0"/>
        <v>W:\dadjhg\Dep.TICS\Dir.Servicii\Serv.ImplementareTI\Biroul Implementare Servicii\Temp\Sablon alocari site\[13TranzactiizzllaaaaAlocCODPAR.xlsx]Sheet1</v>
      </c>
      <c r="H54" t="str">
        <f ca="1">LEFT(RIGHT(Table1[[#This Row],[Denumire Fisier]],18),6)</f>
        <v>CODPAR</v>
      </c>
    </row>
    <row r="55" spans="4:8" x14ac:dyDescent="0.25">
      <c r="D55" s="6" t="str">
        <f>IF(NOT(ISBLANK(Table1[Partener])),VLOOKUP(Table1[Partener],Table4[[Denumire_Partener]:[CodPartener]],2,FALSE),"")</f>
        <v/>
      </c>
      <c r="F5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55" s="7" t="str">
        <f t="shared" ca="1" si="0"/>
        <v>W:\dadjhg\Dep.TICS\Dir.Servicii\Serv.ImplementareTI\Biroul Implementare Servicii\Temp\Sablon alocari site\[13TranzactiizzllaaaaAlocCODPAR.xlsx]Sheet1</v>
      </c>
      <c r="H55" t="str">
        <f ca="1">LEFT(RIGHT(Table1[[#This Row],[Denumire Fisier]],18),6)</f>
        <v>CODPAR</v>
      </c>
    </row>
    <row r="56" spans="4:8" x14ac:dyDescent="0.25">
      <c r="D56" s="6" t="str">
        <f>IF(NOT(ISBLANK(Table1[Partener])),VLOOKUP(Table1[Partener],Table4[[Denumire_Partener]:[CodPartener]],2,FALSE),"")</f>
        <v/>
      </c>
      <c r="F5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56" s="7" t="str">
        <f t="shared" ca="1" si="0"/>
        <v>W:\dadjhg\Dep.TICS\Dir.Servicii\Serv.ImplementareTI\Biroul Implementare Servicii\Temp\Sablon alocari site\[13TranzactiizzllaaaaAlocCODPAR.xlsx]Sheet1</v>
      </c>
      <c r="H56" t="str">
        <f ca="1">LEFT(RIGHT(Table1[[#This Row],[Denumire Fisier]],18),6)</f>
        <v>CODPAR</v>
      </c>
    </row>
    <row r="57" spans="4:8" x14ac:dyDescent="0.25">
      <c r="D57" s="6" t="str">
        <f>IF(NOT(ISBLANK(Table1[Partener])),VLOOKUP(Table1[Partener],Table4[[Denumire_Partener]:[CodPartener]],2,FALSE),"")</f>
        <v/>
      </c>
      <c r="F5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57" s="7" t="str">
        <f t="shared" ca="1" si="0"/>
        <v>W:\dadjhg\Dep.TICS\Dir.Servicii\Serv.ImplementareTI\Biroul Implementare Servicii\Temp\Sablon alocari site\[13TranzactiizzllaaaaAlocCODPAR.xlsx]Sheet1</v>
      </c>
      <c r="H57" t="str">
        <f ca="1">LEFT(RIGHT(Table1[[#This Row],[Denumire Fisier]],18),6)</f>
        <v>CODPAR</v>
      </c>
    </row>
    <row r="58" spans="4:8" x14ac:dyDescent="0.25">
      <c r="D58" s="6" t="str">
        <f>IF(NOT(ISBLANK(Table1[Partener])),VLOOKUP(Table1[Partener],Table4[[Denumire_Partener]:[CodPartener]],2,FALSE),"")</f>
        <v/>
      </c>
      <c r="F5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58" s="7" t="str">
        <f t="shared" ca="1" si="0"/>
        <v>W:\dadjhg\Dep.TICS\Dir.Servicii\Serv.ImplementareTI\Biroul Implementare Servicii\Temp\Sablon alocari site\[13TranzactiizzllaaaaAlocCODPAR.xlsx]Sheet1</v>
      </c>
      <c r="H58" t="str">
        <f ca="1">LEFT(RIGHT(Table1[[#This Row],[Denumire Fisier]],18),6)</f>
        <v>CODPAR</v>
      </c>
    </row>
    <row r="59" spans="4:8" x14ac:dyDescent="0.25">
      <c r="D59" s="6" t="str">
        <f>IF(NOT(ISBLANK(Table1[Partener])),VLOOKUP(Table1[Partener],Table4[[Denumire_Partener]:[CodPartener]],2,FALSE),"")</f>
        <v/>
      </c>
      <c r="F5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59" s="7" t="str">
        <f t="shared" ca="1" si="0"/>
        <v>W:\dadjhg\Dep.TICS\Dir.Servicii\Serv.ImplementareTI\Biroul Implementare Servicii\Temp\Sablon alocari site\[13TranzactiizzllaaaaAlocCODPAR.xlsx]Sheet1</v>
      </c>
      <c r="H59" t="str">
        <f ca="1">LEFT(RIGHT(Table1[[#This Row],[Denumire Fisier]],18),6)</f>
        <v>CODPAR</v>
      </c>
    </row>
    <row r="60" spans="4:8" x14ac:dyDescent="0.25">
      <c r="D60" s="6" t="str">
        <f>IF(NOT(ISBLANK(Table1[Partener])),VLOOKUP(Table1[Partener],Table4[[Denumire_Partener]:[CodPartener]],2,FALSE),"")</f>
        <v/>
      </c>
      <c r="F6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60" s="7" t="str">
        <f t="shared" ca="1" si="0"/>
        <v>W:\dadjhg\Dep.TICS\Dir.Servicii\Serv.ImplementareTI\Biroul Implementare Servicii\Temp\Sablon alocari site\[13TranzactiizzllaaaaAlocCODPAR.xlsx]Sheet1</v>
      </c>
      <c r="H60" t="str">
        <f ca="1">LEFT(RIGHT(Table1[[#This Row],[Denumire Fisier]],18),6)</f>
        <v>CODPAR</v>
      </c>
    </row>
    <row r="61" spans="4:8" x14ac:dyDescent="0.25">
      <c r="D61" s="6" t="str">
        <f>IF(NOT(ISBLANK(Table1[Partener])),VLOOKUP(Table1[Partener],Table4[[Denumire_Partener]:[CodPartener]],2,FALSE),"")</f>
        <v/>
      </c>
      <c r="F6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61" s="7" t="str">
        <f t="shared" ca="1" si="0"/>
        <v>W:\dadjhg\Dep.TICS\Dir.Servicii\Serv.ImplementareTI\Biroul Implementare Servicii\Temp\Sablon alocari site\[13TranzactiizzllaaaaAlocCODPAR.xlsx]Sheet1</v>
      </c>
      <c r="H61" t="str">
        <f ca="1">LEFT(RIGHT(Table1[[#This Row],[Denumire Fisier]],18),6)</f>
        <v>CODPAR</v>
      </c>
    </row>
    <row r="62" spans="4:8" x14ac:dyDescent="0.25">
      <c r="D62" s="6" t="str">
        <f>IF(NOT(ISBLANK(Table1[Partener])),VLOOKUP(Table1[Partener],Table4[[Denumire_Partener]:[CodPartener]],2,FALSE),"")</f>
        <v/>
      </c>
      <c r="F6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62" s="7" t="str">
        <f t="shared" ca="1" si="0"/>
        <v>W:\dadjhg\Dep.TICS\Dir.Servicii\Serv.ImplementareTI\Biroul Implementare Servicii\Temp\Sablon alocari site\[13TranzactiizzllaaaaAlocCODPAR.xlsx]Sheet1</v>
      </c>
      <c r="H62" t="str">
        <f ca="1">LEFT(RIGHT(Table1[[#This Row],[Denumire Fisier]],18),6)</f>
        <v>CODPAR</v>
      </c>
    </row>
    <row r="63" spans="4:8" x14ac:dyDescent="0.25">
      <c r="D63" s="6" t="str">
        <f>IF(NOT(ISBLANK(Table1[Partener])),VLOOKUP(Table1[Partener],Table4[[Denumire_Partener]:[CodPartener]],2,FALSE),"")</f>
        <v/>
      </c>
      <c r="F6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63" s="7" t="str">
        <f t="shared" ca="1" si="0"/>
        <v>W:\dadjhg\Dep.TICS\Dir.Servicii\Serv.ImplementareTI\Biroul Implementare Servicii\Temp\Sablon alocari site\[13TranzactiizzllaaaaAlocCODPAR.xlsx]Sheet1</v>
      </c>
      <c r="H63" t="str">
        <f ca="1">LEFT(RIGHT(Table1[[#This Row],[Denumire Fisier]],18),6)</f>
        <v>CODPAR</v>
      </c>
    </row>
    <row r="64" spans="4:8" x14ac:dyDescent="0.25">
      <c r="D64" s="6" t="str">
        <f>IF(NOT(ISBLANK(Table1[Partener])),VLOOKUP(Table1[Partener],Table4[[Denumire_Partener]:[CodPartener]],2,FALSE),"")</f>
        <v/>
      </c>
      <c r="F6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64" s="7" t="str">
        <f t="shared" ca="1" si="0"/>
        <v>W:\dadjhg\Dep.TICS\Dir.Servicii\Serv.ImplementareTI\Biroul Implementare Servicii\Temp\Sablon alocari site\[13TranzactiizzllaaaaAlocCODPAR.xlsx]Sheet1</v>
      </c>
      <c r="H64" t="str">
        <f ca="1">LEFT(RIGHT(Table1[[#This Row],[Denumire Fisier]],18),6)</f>
        <v>CODPAR</v>
      </c>
    </row>
    <row r="65" spans="4:8" x14ac:dyDescent="0.25">
      <c r="D65" s="6" t="str">
        <f>IF(NOT(ISBLANK(Table1[Partener])),VLOOKUP(Table1[Partener],Table4[[Denumire_Partener]:[CodPartener]],2,FALSE),"")</f>
        <v/>
      </c>
      <c r="F6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65" s="7" t="str">
        <f t="shared" ca="1" si="0"/>
        <v>W:\dadjhg\Dep.TICS\Dir.Servicii\Serv.ImplementareTI\Biroul Implementare Servicii\Temp\Sablon alocari site\[13TranzactiizzllaaaaAlocCODPAR.xlsx]Sheet1</v>
      </c>
      <c r="H65" t="str">
        <f ca="1">LEFT(RIGHT(Table1[[#This Row],[Denumire Fisier]],18),6)</f>
        <v>CODPAR</v>
      </c>
    </row>
    <row r="66" spans="4:8" x14ac:dyDescent="0.25">
      <c r="D66" s="6" t="str">
        <f>IF(NOT(ISBLANK(Table1[Partener])),VLOOKUP(Table1[Partener],Table4[[Denumire_Partener]:[CodPartener]],2,FALSE),"")</f>
        <v/>
      </c>
      <c r="F6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66" s="7" t="str">
        <f t="shared" ca="1" si="0"/>
        <v>W:\dadjhg\Dep.TICS\Dir.Servicii\Serv.ImplementareTI\Biroul Implementare Servicii\Temp\Sablon alocari site\[13TranzactiizzllaaaaAlocCODPAR.xlsx]Sheet1</v>
      </c>
      <c r="H66" t="str">
        <f ca="1">LEFT(RIGHT(Table1[[#This Row],[Denumire Fisier]],18),6)</f>
        <v>CODPAR</v>
      </c>
    </row>
    <row r="67" spans="4:8" x14ac:dyDescent="0.25">
      <c r="D67" s="6" t="str">
        <f>IF(NOT(ISBLANK(Table1[Partener])),VLOOKUP(Table1[Partener],Table4[[Denumire_Partener]:[CodPartener]],2,FALSE),"")</f>
        <v/>
      </c>
      <c r="F6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67" s="7" t="str">
        <f t="shared" ref="G67:G130" ca="1" si="1" xml:space="preserve"> CELL("filename",G67)</f>
        <v>W:\dadjhg\Dep.TICS\Dir.Servicii\Serv.ImplementareTI\Biroul Implementare Servicii\Temp\Sablon alocari site\[13TranzactiizzllaaaaAlocCODPAR.xlsx]Sheet1</v>
      </c>
      <c r="H67" t="str">
        <f ca="1">LEFT(RIGHT(Table1[[#This Row],[Denumire Fisier]],18),6)</f>
        <v>CODPAR</v>
      </c>
    </row>
    <row r="68" spans="4:8" x14ac:dyDescent="0.25">
      <c r="D68" s="6" t="str">
        <f>IF(NOT(ISBLANK(Table1[Partener])),VLOOKUP(Table1[Partener],Table4[[Denumire_Partener]:[CodPartener]],2,FALSE),"")</f>
        <v/>
      </c>
      <c r="F6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68" s="7" t="str">
        <f t="shared" ca="1" si="1"/>
        <v>W:\dadjhg\Dep.TICS\Dir.Servicii\Serv.ImplementareTI\Biroul Implementare Servicii\Temp\Sablon alocari site\[13TranzactiizzllaaaaAlocCODPAR.xlsx]Sheet1</v>
      </c>
      <c r="H68" t="str">
        <f ca="1">LEFT(RIGHT(Table1[[#This Row],[Denumire Fisier]],18),6)</f>
        <v>CODPAR</v>
      </c>
    </row>
    <row r="69" spans="4:8" x14ac:dyDescent="0.25">
      <c r="D69" s="6" t="str">
        <f>IF(NOT(ISBLANK(Table1[Partener])),VLOOKUP(Table1[Partener],Table4[[Denumire_Partener]:[CodPartener]],2,FALSE),"")</f>
        <v/>
      </c>
      <c r="F6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69" s="7" t="str">
        <f t="shared" ca="1" si="1"/>
        <v>W:\dadjhg\Dep.TICS\Dir.Servicii\Serv.ImplementareTI\Biroul Implementare Servicii\Temp\Sablon alocari site\[13TranzactiizzllaaaaAlocCODPAR.xlsx]Sheet1</v>
      </c>
      <c r="H69" t="str">
        <f ca="1">LEFT(RIGHT(Table1[[#This Row],[Denumire Fisier]],18),6)</f>
        <v>CODPAR</v>
      </c>
    </row>
    <row r="70" spans="4:8" x14ac:dyDescent="0.25">
      <c r="D70" s="6" t="str">
        <f>IF(NOT(ISBLANK(Table1[Partener])),VLOOKUP(Table1[Partener],Table4[[Denumire_Partener]:[CodPartener]],2,FALSE),"")</f>
        <v/>
      </c>
      <c r="F7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70" s="7" t="str">
        <f t="shared" ca="1" si="1"/>
        <v>W:\dadjhg\Dep.TICS\Dir.Servicii\Serv.ImplementareTI\Biroul Implementare Servicii\Temp\Sablon alocari site\[13TranzactiizzllaaaaAlocCODPAR.xlsx]Sheet1</v>
      </c>
      <c r="H70" t="str">
        <f ca="1">LEFT(RIGHT(Table1[[#This Row],[Denumire Fisier]],18),6)</f>
        <v>CODPAR</v>
      </c>
    </row>
    <row r="71" spans="4:8" x14ac:dyDescent="0.25">
      <c r="D71" s="6" t="str">
        <f>IF(NOT(ISBLANK(Table1[Partener])),VLOOKUP(Table1[Partener],Table4[[Denumire_Partener]:[CodPartener]],2,FALSE),"")</f>
        <v/>
      </c>
      <c r="F7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71" s="7" t="str">
        <f t="shared" ca="1" si="1"/>
        <v>W:\dadjhg\Dep.TICS\Dir.Servicii\Serv.ImplementareTI\Biroul Implementare Servicii\Temp\Sablon alocari site\[13TranzactiizzllaaaaAlocCODPAR.xlsx]Sheet1</v>
      </c>
      <c r="H71" t="str">
        <f ca="1">LEFT(RIGHT(Table1[[#This Row],[Denumire Fisier]],18),6)</f>
        <v>CODPAR</v>
      </c>
    </row>
    <row r="72" spans="4:8" x14ac:dyDescent="0.25">
      <c r="D72" s="6" t="str">
        <f>IF(NOT(ISBLANK(Table1[Partener])),VLOOKUP(Table1[Partener],Table4[[Denumire_Partener]:[CodPartener]],2,FALSE),"")</f>
        <v/>
      </c>
      <c r="F7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72" s="7" t="str">
        <f t="shared" ca="1" si="1"/>
        <v>W:\dadjhg\Dep.TICS\Dir.Servicii\Serv.ImplementareTI\Biroul Implementare Servicii\Temp\Sablon alocari site\[13TranzactiizzllaaaaAlocCODPAR.xlsx]Sheet1</v>
      </c>
      <c r="H72" t="str">
        <f ca="1">LEFT(RIGHT(Table1[[#This Row],[Denumire Fisier]],18),6)</f>
        <v>CODPAR</v>
      </c>
    </row>
    <row r="73" spans="4:8" x14ac:dyDescent="0.25">
      <c r="D73" s="6" t="str">
        <f>IF(NOT(ISBLANK(Table1[Partener])),VLOOKUP(Table1[Partener],Table4[[Denumire_Partener]:[CodPartener]],2,FALSE),"")</f>
        <v/>
      </c>
      <c r="F7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73" s="7" t="str">
        <f t="shared" ca="1" si="1"/>
        <v>W:\dadjhg\Dep.TICS\Dir.Servicii\Serv.ImplementareTI\Biroul Implementare Servicii\Temp\Sablon alocari site\[13TranzactiizzllaaaaAlocCODPAR.xlsx]Sheet1</v>
      </c>
      <c r="H73" t="str">
        <f ca="1">LEFT(RIGHT(Table1[[#This Row],[Denumire Fisier]],18),6)</f>
        <v>CODPAR</v>
      </c>
    </row>
    <row r="74" spans="4:8" x14ac:dyDescent="0.25">
      <c r="D74" s="6" t="str">
        <f>IF(NOT(ISBLANK(Table1[Partener])),VLOOKUP(Table1[Partener],Table4[[Denumire_Partener]:[CodPartener]],2,FALSE),"")</f>
        <v/>
      </c>
      <c r="F7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74" s="7" t="str">
        <f t="shared" ca="1" si="1"/>
        <v>W:\dadjhg\Dep.TICS\Dir.Servicii\Serv.ImplementareTI\Biroul Implementare Servicii\Temp\Sablon alocari site\[13TranzactiizzllaaaaAlocCODPAR.xlsx]Sheet1</v>
      </c>
      <c r="H74" t="str">
        <f ca="1">LEFT(RIGHT(Table1[[#This Row],[Denumire Fisier]],18),6)</f>
        <v>CODPAR</v>
      </c>
    </row>
    <row r="75" spans="4:8" x14ac:dyDescent="0.25">
      <c r="D75" s="6" t="str">
        <f>IF(NOT(ISBLANK(Table1[Partener])),VLOOKUP(Table1[Partener],Table4[[Denumire_Partener]:[CodPartener]],2,FALSE),"")</f>
        <v/>
      </c>
      <c r="F7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75" s="7" t="str">
        <f t="shared" ca="1" si="1"/>
        <v>W:\dadjhg\Dep.TICS\Dir.Servicii\Serv.ImplementareTI\Biroul Implementare Servicii\Temp\Sablon alocari site\[13TranzactiizzllaaaaAlocCODPAR.xlsx]Sheet1</v>
      </c>
      <c r="H75" t="str">
        <f ca="1">LEFT(RIGHT(Table1[[#This Row],[Denumire Fisier]],18),6)</f>
        <v>CODPAR</v>
      </c>
    </row>
    <row r="76" spans="4:8" x14ac:dyDescent="0.25">
      <c r="D76" s="6" t="str">
        <f>IF(NOT(ISBLANK(Table1[Partener])),VLOOKUP(Table1[Partener],Table4[[Denumire_Partener]:[CodPartener]],2,FALSE),"")</f>
        <v/>
      </c>
      <c r="F7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76" s="7" t="str">
        <f t="shared" ca="1" si="1"/>
        <v>W:\dadjhg\Dep.TICS\Dir.Servicii\Serv.ImplementareTI\Biroul Implementare Servicii\Temp\Sablon alocari site\[13TranzactiizzllaaaaAlocCODPAR.xlsx]Sheet1</v>
      </c>
      <c r="H76" t="str">
        <f ca="1">LEFT(RIGHT(Table1[[#This Row],[Denumire Fisier]],18),6)</f>
        <v>CODPAR</v>
      </c>
    </row>
    <row r="77" spans="4:8" x14ac:dyDescent="0.25">
      <c r="D77" s="6" t="str">
        <f>IF(NOT(ISBLANK(Table1[Partener])),VLOOKUP(Table1[Partener],Table4[[Denumire_Partener]:[CodPartener]],2,FALSE),"")</f>
        <v/>
      </c>
      <c r="F7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77" s="7" t="str">
        <f t="shared" ca="1" si="1"/>
        <v>W:\dadjhg\Dep.TICS\Dir.Servicii\Serv.ImplementareTI\Biroul Implementare Servicii\Temp\Sablon alocari site\[13TranzactiizzllaaaaAlocCODPAR.xlsx]Sheet1</v>
      </c>
      <c r="H77" t="str">
        <f ca="1">LEFT(RIGHT(Table1[[#This Row],[Denumire Fisier]],18),6)</f>
        <v>CODPAR</v>
      </c>
    </row>
    <row r="78" spans="4:8" x14ac:dyDescent="0.25">
      <c r="D78" s="6" t="str">
        <f>IF(NOT(ISBLANK(Table1[Partener])),VLOOKUP(Table1[Partener],Table4[[Denumire_Partener]:[CodPartener]],2,FALSE),"")</f>
        <v/>
      </c>
      <c r="F7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78" s="7" t="str">
        <f t="shared" ca="1" si="1"/>
        <v>W:\dadjhg\Dep.TICS\Dir.Servicii\Serv.ImplementareTI\Biroul Implementare Servicii\Temp\Sablon alocari site\[13TranzactiizzllaaaaAlocCODPAR.xlsx]Sheet1</v>
      </c>
      <c r="H78" t="str">
        <f ca="1">LEFT(RIGHT(Table1[[#This Row],[Denumire Fisier]],18),6)</f>
        <v>CODPAR</v>
      </c>
    </row>
    <row r="79" spans="4:8" x14ac:dyDescent="0.25">
      <c r="D79" s="6" t="str">
        <f>IF(NOT(ISBLANK(Table1[Partener])),VLOOKUP(Table1[Partener],Table4[[Denumire_Partener]:[CodPartener]],2,FALSE),"")</f>
        <v/>
      </c>
      <c r="F7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79" s="7" t="str">
        <f t="shared" ca="1" si="1"/>
        <v>W:\dadjhg\Dep.TICS\Dir.Servicii\Serv.ImplementareTI\Biroul Implementare Servicii\Temp\Sablon alocari site\[13TranzactiizzllaaaaAlocCODPAR.xlsx]Sheet1</v>
      </c>
      <c r="H79" t="str">
        <f ca="1">LEFT(RIGHT(Table1[[#This Row],[Denumire Fisier]],18),6)</f>
        <v>CODPAR</v>
      </c>
    </row>
    <row r="80" spans="4:8" x14ac:dyDescent="0.25">
      <c r="D80" s="6" t="str">
        <f>IF(NOT(ISBLANK(Table1[Partener])),VLOOKUP(Table1[Partener],Table4[[Denumire_Partener]:[CodPartener]],2,FALSE),"")</f>
        <v/>
      </c>
      <c r="F8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80" s="7" t="str">
        <f t="shared" ca="1" si="1"/>
        <v>W:\dadjhg\Dep.TICS\Dir.Servicii\Serv.ImplementareTI\Biroul Implementare Servicii\Temp\Sablon alocari site\[13TranzactiizzllaaaaAlocCODPAR.xlsx]Sheet1</v>
      </c>
      <c r="H80" t="str">
        <f ca="1">LEFT(RIGHT(Table1[[#This Row],[Denumire Fisier]],18),6)</f>
        <v>CODPAR</v>
      </c>
    </row>
    <row r="81" spans="4:8" x14ac:dyDescent="0.25">
      <c r="D81" s="6" t="str">
        <f>IF(NOT(ISBLANK(Table1[Partener])),VLOOKUP(Table1[Partener],Table4[[Denumire_Partener]:[CodPartener]],2,FALSE),"")</f>
        <v/>
      </c>
      <c r="F8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81" s="7" t="str">
        <f t="shared" ca="1" si="1"/>
        <v>W:\dadjhg\Dep.TICS\Dir.Servicii\Serv.ImplementareTI\Biroul Implementare Servicii\Temp\Sablon alocari site\[13TranzactiizzllaaaaAlocCODPAR.xlsx]Sheet1</v>
      </c>
      <c r="H81" t="str">
        <f ca="1">LEFT(RIGHT(Table1[[#This Row],[Denumire Fisier]],18),6)</f>
        <v>CODPAR</v>
      </c>
    </row>
    <row r="82" spans="4:8" x14ac:dyDescent="0.25">
      <c r="D82" s="6" t="str">
        <f>IF(NOT(ISBLANK(Table1[Partener])),VLOOKUP(Table1[Partener],Table4[[Denumire_Partener]:[CodPartener]],2,FALSE),"")</f>
        <v/>
      </c>
      <c r="F8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82" s="7" t="str">
        <f t="shared" ca="1" si="1"/>
        <v>W:\dadjhg\Dep.TICS\Dir.Servicii\Serv.ImplementareTI\Biroul Implementare Servicii\Temp\Sablon alocari site\[13TranzactiizzllaaaaAlocCODPAR.xlsx]Sheet1</v>
      </c>
      <c r="H82" t="str">
        <f ca="1">LEFT(RIGHT(Table1[[#This Row],[Denumire Fisier]],18),6)</f>
        <v>CODPAR</v>
      </c>
    </row>
    <row r="83" spans="4:8" x14ac:dyDescent="0.25">
      <c r="D83" s="6" t="str">
        <f>IF(NOT(ISBLANK(Table1[Partener])),VLOOKUP(Table1[Partener],Table4[[Denumire_Partener]:[CodPartener]],2,FALSE),"")</f>
        <v/>
      </c>
      <c r="F8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83" s="7" t="str">
        <f t="shared" ca="1" si="1"/>
        <v>W:\dadjhg\Dep.TICS\Dir.Servicii\Serv.ImplementareTI\Biroul Implementare Servicii\Temp\Sablon alocari site\[13TranzactiizzllaaaaAlocCODPAR.xlsx]Sheet1</v>
      </c>
      <c r="H83" t="str">
        <f ca="1">LEFT(RIGHT(Table1[[#This Row],[Denumire Fisier]],18),6)</f>
        <v>CODPAR</v>
      </c>
    </row>
    <row r="84" spans="4:8" x14ac:dyDescent="0.25">
      <c r="D84" s="6" t="str">
        <f>IF(NOT(ISBLANK(Table1[Partener])),VLOOKUP(Table1[Partener],Table4[[Denumire_Partener]:[CodPartener]],2,FALSE),"")</f>
        <v/>
      </c>
      <c r="F8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84" s="7" t="str">
        <f t="shared" ca="1" si="1"/>
        <v>W:\dadjhg\Dep.TICS\Dir.Servicii\Serv.ImplementareTI\Biroul Implementare Servicii\Temp\Sablon alocari site\[13TranzactiizzllaaaaAlocCODPAR.xlsx]Sheet1</v>
      </c>
      <c r="H84" t="str">
        <f ca="1">LEFT(RIGHT(Table1[[#This Row],[Denumire Fisier]],18),6)</f>
        <v>CODPAR</v>
      </c>
    </row>
    <row r="85" spans="4:8" x14ac:dyDescent="0.25">
      <c r="D85" s="6" t="str">
        <f>IF(NOT(ISBLANK(Table1[Partener])),VLOOKUP(Table1[Partener],Table4[[Denumire_Partener]:[CodPartener]],2,FALSE),"")</f>
        <v/>
      </c>
      <c r="F8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85" s="7" t="str">
        <f t="shared" ca="1" si="1"/>
        <v>W:\dadjhg\Dep.TICS\Dir.Servicii\Serv.ImplementareTI\Biroul Implementare Servicii\Temp\Sablon alocari site\[13TranzactiizzllaaaaAlocCODPAR.xlsx]Sheet1</v>
      </c>
      <c r="H85" t="str">
        <f ca="1">LEFT(RIGHT(Table1[[#This Row],[Denumire Fisier]],18),6)</f>
        <v>CODPAR</v>
      </c>
    </row>
    <row r="86" spans="4:8" x14ac:dyDescent="0.25">
      <c r="D86" s="6" t="str">
        <f>IF(NOT(ISBLANK(Table1[Partener])),VLOOKUP(Table1[Partener],Table4[[Denumire_Partener]:[CodPartener]],2,FALSE),"")</f>
        <v/>
      </c>
      <c r="F8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86" s="7" t="str">
        <f t="shared" ca="1" si="1"/>
        <v>W:\dadjhg\Dep.TICS\Dir.Servicii\Serv.ImplementareTI\Biroul Implementare Servicii\Temp\Sablon alocari site\[13TranzactiizzllaaaaAlocCODPAR.xlsx]Sheet1</v>
      </c>
      <c r="H86" t="str">
        <f ca="1">LEFT(RIGHT(Table1[[#This Row],[Denumire Fisier]],18),6)</f>
        <v>CODPAR</v>
      </c>
    </row>
    <row r="87" spans="4:8" x14ac:dyDescent="0.25">
      <c r="D87" s="6" t="str">
        <f>IF(NOT(ISBLANK(Table1[Partener])),VLOOKUP(Table1[Partener],Table4[[Denumire_Partener]:[CodPartener]],2,FALSE),"")</f>
        <v/>
      </c>
      <c r="F8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87" s="7" t="str">
        <f t="shared" ca="1" si="1"/>
        <v>W:\dadjhg\Dep.TICS\Dir.Servicii\Serv.ImplementareTI\Biroul Implementare Servicii\Temp\Sablon alocari site\[13TranzactiizzllaaaaAlocCODPAR.xlsx]Sheet1</v>
      </c>
      <c r="H87" t="str">
        <f ca="1">LEFT(RIGHT(Table1[[#This Row],[Denumire Fisier]],18),6)</f>
        <v>CODPAR</v>
      </c>
    </row>
    <row r="88" spans="4:8" x14ac:dyDescent="0.25">
      <c r="D88" s="6" t="str">
        <f>IF(NOT(ISBLANK(Table1[Partener])),VLOOKUP(Table1[Partener],Table4[[Denumire_Partener]:[CodPartener]],2,FALSE),"")</f>
        <v/>
      </c>
      <c r="F8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88" s="7" t="str">
        <f t="shared" ca="1" si="1"/>
        <v>W:\dadjhg\Dep.TICS\Dir.Servicii\Serv.ImplementareTI\Biroul Implementare Servicii\Temp\Sablon alocari site\[13TranzactiizzllaaaaAlocCODPAR.xlsx]Sheet1</v>
      </c>
      <c r="H88" t="str">
        <f ca="1">LEFT(RIGHT(Table1[[#This Row],[Denumire Fisier]],18),6)</f>
        <v>CODPAR</v>
      </c>
    </row>
    <row r="89" spans="4:8" x14ac:dyDescent="0.25">
      <c r="D89" s="6" t="str">
        <f>IF(NOT(ISBLANK(Table1[Partener])),VLOOKUP(Table1[Partener],Table4[[Denumire_Partener]:[CodPartener]],2,FALSE),"")</f>
        <v/>
      </c>
      <c r="F8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89" s="7" t="str">
        <f t="shared" ca="1" si="1"/>
        <v>W:\dadjhg\Dep.TICS\Dir.Servicii\Serv.ImplementareTI\Biroul Implementare Servicii\Temp\Sablon alocari site\[13TranzactiizzllaaaaAlocCODPAR.xlsx]Sheet1</v>
      </c>
      <c r="H89" t="str">
        <f ca="1">LEFT(RIGHT(Table1[[#This Row],[Denumire Fisier]],18),6)</f>
        <v>CODPAR</v>
      </c>
    </row>
    <row r="90" spans="4:8" x14ac:dyDescent="0.25">
      <c r="D90" s="6" t="str">
        <f>IF(NOT(ISBLANK(Table1[Partener])),VLOOKUP(Table1[Partener],Table4[[Denumire_Partener]:[CodPartener]],2,FALSE),"")</f>
        <v/>
      </c>
      <c r="F9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90" s="7" t="str">
        <f t="shared" ca="1" si="1"/>
        <v>W:\dadjhg\Dep.TICS\Dir.Servicii\Serv.ImplementareTI\Biroul Implementare Servicii\Temp\Sablon alocari site\[13TranzactiizzllaaaaAlocCODPAR.xlsx]Sheet1</v>
      </c>
      <c r="H90" t="str">
        <f ca="1">LEFT(RIGHT(Table1[[#This Row],[Denumire Fisier]],18),6)</f>
        <v>CODPAR</v>
      </c>
    </row>
    <row r="91" spans="4:8" x14ac:dyDescent="0.25">
      <c r="D91" s="6" t="str">
        <f>IF(NOT(ISBLANK(Table1[Partener])),VLOOKUP(Table1[Partener],Table4[[Denumire_Partener]:[CodPartener]],2,FALSE),"")</f>
        <v/>
      </c>
      <c r="F9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91" s="7" t="str">
        <f t="shared" ca="1" si="1"/>
        <v>W:\dadjhg\Dep.TICS\Dir.Servicii\Serv.ImplementareTI\Biroul Implementare Servicii\Temp\Sablon alocari site\[13TranzactiizzllaaaaAlocCODPAR.xlsx]Sheet1</v>
      </c>
      <c r="H91" t="str">
        <f ca="1">LEFT(RIGHT(Table1[[#This Row],[Denumire Fisier]],18),6)</f>
        <v>CODPAR</v>
      </c>
    </row>
    <row r="92" spans="4:8" x14ac:dyDescent="0.25">
      <c r="D92" s="6" t="str">
        <f>IF(NOT(ISBLANK(Table1[Partener])),VLOOKUP(Table1[Partener],Table4[[Denumire_Partener]:[CodPartener]],2,FALSE),"")</f>
        <v/>
      </c>
      <c r="F9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92" s="7" t="str">
        <f t="shared" ca="1" si="1"/>
        <v>W:\dadjhg\Dep.TICS\Dir.Servicii\Serv.ImplementareTI\Biroul Implementare Servicii\Temp\Sablon alocari site\[13TranzactiizzllaaaaAlocCODPAR.xlsx]Sheet1</v>
      </c>
      <c r="H92" t="str">
        <f ca="1">LEFT(RIGHT(Table1[[#This Row],[Denumire Fisier]],18),6)</f>
        <v>CODPAR</v>
      </c>
    </row>
    <row r="93" spans="4:8" x14ac:dyDescent="0.25">
      <c r="D93" s="6" t="str">
        <f>IF(NOT(ISBLANK(Table1[Partener])),VLOOKUP(Table1[Partener],Table4[[Denumire_Partener]:[CodPartener]],2,FALSE),"")</f>
        <v/>
      </c>
      <c r="F9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93" s="7" t="str">
        <f t="shared" ca="1" si="1"/>
        <v>W:\dadjhg\Dep.TICS\Dir.Servicii\Serv.ImplementareTI\Biroul Implementare Servicii\Temp\Sablon alocari site\[13TranzactiizzllaaaaAlocCODPAR.xlsx]Sheet1</v>
      </c>
      <c r="H93" t="str">
        <f ca="1">LEFT(RIGHT(Table1[[#This Row],[Denumire Fisier]],18),6)</f>
        <v>CODPAR</v>
      </c>
    </row>
    <row r="94" spans="4:8" x14ac:dyDescent="0.25">
      <c r="D94" s="6" t="str">
        <f>IF(NOT(ISBLANK(Table1[Partener])),VLOOKUP(Table1[Partener],Table4[[Denumire_Partener]:[CodPartener]],2,FALSE),"")</f>
        <v/>
      </c>
      <c r="F9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94" s="7" t="str">
        <f t="shared" ca="1" si="1"/>
        <v>W:\dadjhg\Dep.TICS\Dir.Servicii\Serv.ImplementareTI\Biroul Implementare Servicii\Temp\Sablon alocari site\[13TranzactiizzllaaaaAlocCODPAR.xlsx]Sheet1</v>
      </c>
      <c r="H94" t="str">
        <f ca="1">LEFT(RIGHT(Table1[[#This Row],[Denumire Fisier]],18),6)</f>
        <v>CODPAR</v>
      </c>
    </row>
    <row r="95" spans="4:8" x14ac:dyDescent="0.25">
      <c r="D95" s="6" t="str">
        <f>IF(NOT(ISBLANK(Table1[Partener])),VLOOKUP(Table1[Partener],Table4[[Denumire_Partener]:[CodPartener]],2,FALSE),"")</f>
        <v/>
      </c>
      <c r="F9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95" s="7" t="str">
        <f t="shared" ca="1" si="1"/>
        <v>W:\dadjhg\Dep.TICS\Dir.Servicii\Serv.ImplementareTI\Biroul Implementare Servicii\Temp\Sablon alocari site\[13TranzactiizzllaaaaAlocCODPAR.xlsx]Sheet1</v>
      </c>
      <c r="H95" t="str">
        <f ca="1">LEFT(RIGHT(Table1[[#This Row],[Denumire Fisier]],18),6)</f>
        <v>CODPAR</v>
      </c>
    </row>
    <row r="96" spans="4:8" x14ac:dyDescent="0.25">
      <c r="D96" s="6" t="str">
        <f>IF(NOT(ISBLANK(Table1[Partener])),VLOOKUP(Table1[Partener],Table4[[Denumire_Partener]:[CodPartener]],2,FALSE),"")</f>
        <v/>
      </c>
      <c r="F9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96" s="7" t="str">
        <f t="shared" ca="1" si="1"/>
        <v>W:\dadjhg\Dep.TICS\Dir.Servicii\Serv.ImplementareTI\Biroul Implementare Servicii\Temp\Sablon alocari site\[13TranzactiizzllaaaaAlocCODPAR.xlsx]Sheet1</v>
      </c>
      <c r="H96" t="str">
        <f ca="1">LEFT(RIGHT(Table1[[#This Row],[Denumire Fisier]],18),6)</f>
        <v>CODPAR</v>
      </c>
    </row>
    <row r="97" spans="4:8" x14ac:dyDescent="0.25">
      <c r="D97" s="6" t="str">
        <f>IF(NOT(ISBLANK(Table1[Partener])),VLOOKUP(Table1[Partener],Table4[[Denumire_Partener]:[CodPartener]],2,FALSE),"")</f>
        <v/>
      </c>
      <c r="F9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97" s="7" t="str">
        <f t="shared" ca="1" si="1"/>
        <v>W:\dadjhg\Dep.TICS\Dir.Servicii\Serv.ImplementareTI\Biroul Implementare Servicii\Temp\Sablon alocari site\[13TranzactiizzllaaaaAlocCODPAR.xlsx]Sheet1</v>
      </c>
      <c r="H97" t="str">
        <f ca="1">LEFT(RIGHT(Table1[[#This Row],[Denumire Fisier]],18),6)</f>
        <v>CODPAR</v>
      </c>
    </row>
    <row r="98" spans="4:8" x14ac:dyDescent="0.25">
      <c r="D98" s="6" t="str">
        <f>IF(NOT(ISBLANK(Table1[Partener])),VLOOKUP(Table1[Partener],Table4[[Denumire_Partener]:[CodPartener]],2,FALSE),"")</f>
        <v/>
      </c>
      <c r="F9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98" s="7" t="str">
        <f t="shared" ca="1" si="1"/>
        <v>W:\dadjhg\Dep.TICS\Dir.Servicii\Serv.ImplementareTI\Biroul Implementare Servicii\Temp\Sablon alocari site\[13TranzactiizzllaaaaAlocCODPAR.xlsx]Sheet1</v>
      </c>
      <c r="H98" t="str">
        <f ca="1">LEFT(RIGHT(Table1[[#This Row],[Denumire Fisier]],18),6)</f>
        <v>CODPAR</v>
      </c>
    </row>
    <row r="99" spans="4:8" x14ac:dyDescent="0.25">
      <c r="D99" s="6" t="str">
        <f>IF(NOT(ISBLANK(Table1[Partener])),VLOOKUP(Table1[Partener],Table4[[Denumire_Partener]:[CodPartener]],2,FALSE),"")</f>
        <v/>
      </c>
      <c r="F9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99" s="7" t="str">
        <f t="shared" ca="1" si="1"/>
        <v>W:\dadjhg\Dep.TICS\Dir.Servicii\Serv.ImplementareTI\Biroul Implementare Servicii\Temp\Sablon alocari site\[13TranzactiizzllaaaaAlocCODPAR.xlsx]Sheet1</v>
      </c>
      <c r="H99" t="str">
        <f ca="1">LEFT(RIGHT(Table1[[#This Row],[Denumire Fisier]],18),6)</f>
        <v>CODPAR</v>
      </c>
    </row>
    <row r="100" spans="4:8" x14ac:dyDescent="0.25">
      <c r="D100" s="6" t="str">
        <f>IF(NOT(ISBLANK(Table1[Partener])),VLOOKUP(Table1[Partener],Table4[[Denumire_Partener]:[CodPartener]],2,FALSE),"")</f>
        <v/>
      </c>
      <c r="F10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00" s="7" t="str">
        <f t="shared" ca="1" si="1"/>
        <v>W:\dadjhg\Dep.TICS\Dir.Servicii\Serv.ImplementareTI\Biroul Implementare Servicii\Temp\Sablon alocari site\[13TranzactiizzllaaaaAlocCODPAR.xlsx]Sheet1</v>
      </c>
      <c r="H100" t="str">
        <f ca="1">LEFT(RIGHT(Table1[[#This Row],[Denumire Fisier]],18),6)</f>
        <v>CODPAR</v>
      </c>
    </row>
    <row r="101" spans="4:8" x14ac:dyDescent="0.25">
      <c r="D101" s="6" t="str">
        <f>IF(NOT(ISBLANK(Table1[Partener])),VLOOKUP(Table1[Partener],Table4[[Denumire_Partener]:[CodPartener]],2,FALSE),"")</f>
        <v/>
      </c>
      <c r="F10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01" s="7" t="str">
        <f t="shared" ca="1" si="1"/>
        <v>W:\dadjhg\Dep.TICS\Dir.Servicii\Serv.ImplementareTI\Biroul Implementare Servicii\Temp\Sablon alocari site\[13TranzactiizzllaaaaAlocCODPAR.xlsx]Sheet1</v>
      </c>
      <c r="H101" t="str">
        <f ca="1">LEFT(RIGHT(Table1[[#This Row],[Denumire Fisier]],18),6)</f>
        <v>CODPAR</v>
      </c>
    </row>
    <row r="102" spans="4:8" x14ac:dyDescent="0.25">
      <c r="D102" s="6" t="str">
        <f>IF(NOT(ISBLANK(Table1[Partener])),VLOOKUP(Table1[Partener],Table4[[Denumire_Partener]:[CodPartener]],2,FALSE),"")</f>
        <v/>
      </c>
      <c r="F10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02" s="7" t="str">
        <f t="shared" ca="1" si="1"/>
        <v>W:\dadjhg\Dep.TICS\Dir.Servicii\Serv.ImplementareTI\Biroul Implementare Servicii\Temp\Sablon alocari site\[13TranzactiizzllaaaaAlocCODPAR.xlsx]Sheet1</v>
      </c>
      <c r="H102" t="str">
        <f ca="1">LEFT(RIGHT(Table1[[#This Row],[Denumire Fisier]],18),6)</f>
        <v>CODPAR</v>
      </c>
    </row>
    <row r="103" spans="4:8" x14ac:dyDescent="0.25">
      <c r="D103" s="6" t="str">
        <f>IF(NOT(ISBLANK(Table1[Partener])),VLOOKUP(Table1[Partener],Table4[[Denumire_Partener]:[CodPartener]],2,FALSE),"")</f>
        <v/>
      </c>
      <c r="F10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03" s="7" t="str">
        <f t="shared" ca="1" si="1"/>
        <v>W:\dadjhg\Dep.TICS\Dir.Servicii\Serv.ImplementareTI\Biroul Implementare Servicii\Temp\Sablon alocari site\[13TranzactiizzllaaaaAlocCODPAR.xlsx]Sheet1</v>
      </c>
      <c r="H103" t="str">
        <f ca="1">LEFT(RIGHT(Table1[[#This Row],[Denumire Fisier]],18),6)</f>
        <v>CODPAR</v>
      </c>
    </row>
    <row r="104" spans="4:8" x14ac:dyDescent="0.25">
      <c r="D104" s="6" t="str">
        <f>IF(NOT(ISBLANK(Table1[Partener])),VLOOKUP(Table1[Partener],Table4[[Denumire_Partener]:[CodPartener]],2,FALSE),"")</f>
        <v/>
      </c>
      <c r="F10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04" s="7" t="str">
        <f t="shared" ca="1" si="1"/>
        <v>W:\dadjhg\Dep.TICS\Dir.Servicii\Serv.ImplementareTI\Biroul Implementare Servicii\Temp\Sablon alocari site\[13TranzactiizzllaaaaAlocCODPAR.xlsx]Sheet1</v>
      </c>
      <c r="H104" t="str">
        <f ca="1">LEFT(RIGHT(Table1[[#This Row],[Denumire Fisier]],18),6)</f>
        <v>CODPAR</v>
      </c>
    </row>
    <row r="105" spans="4:8" x14ac:dyDescent="0.25">
      <c r="D105" s="6" t="str">
        <f>IF(NOT(ISBLANK(Table1[Partener])),VLOOKUP(Table1[Partener],Table4[[Denumire_Partener]:[CodPartener]],2,FALSE),"")</f>
        <v/>
      </c>
      <c r="F10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05" s="7" t="str">
        <f t="shared" ca="1" si="1"/>
        <v>W:\dadjhg\Dep.TICS\Dir.Servicii\Serv.ImplementareTI\Biroul Implementare Servicii\Temp\Sablon alocari site\[13TranzactiizzllaaaaAlocCODPAR.xlsx]Sheet1</v>
      </c>
      <c r="H105" t="str">
        <f ca="1">LEFT(RIGHT(Table1[[#This Row],[Denumire Fisier]],18),6)</f>
        <v>CODPAR</v>
      </c>
    </row>
    <row r="106" spans="4:8" x14ac:dyDescent="0.25">
      <c r="D106" s="6" t="str">
        <f>IF(NOT(ISBLANK(Table1[Partener])),VLOOKUP(Table1[Partener],Table4[[Denumire_Partener]:[CodPartener]],2,FALSE),"")</f>
        <v/>
      </c>
      <c r="F10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06" s="7" t="str">
        <f t="shared" ca="1" si="1"/>
        <v>W:\dadjhg\Dep.TICS\Dir.Servicii\Serv.ImplementareTI\Biroul Implementare Servicii\Temp\Sablon alocari site\[13TranzactiizzllaaaaAlocCODPAR.xlsx]Sheet1</v>
      </c>
      <c r="H106" t="str">
        <f ca="1">LEFT(RIGHT(Table1[[#This Row],[Denumire Fisier]],18),6)</f>
        <v>CODPAR</v>
      </c>
    </row>
    <row r="107" spans="4:8" x14ac:dyDescent="0.25">
      <c r="D107" s="6" t="str">
        <f>IF(NOT(ISBLANK(Table1[Partener])),VLOOKUP(Table1[Partener],Table4[[Denumire_Partener]:[CodPartener]],2,FALSE),"")</f>
        <v/>
      </c>
      <c r="F10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07" s="7" t="str">
        <f t="shared" ca="1" si="1"/>
        <v>W:\dadjhg\Dep.TICS\Dir.Servicii\Serv.ImplementareTI\Biroul Implementare Servicii\Temp\Sablon alocari site\[13TranzactiizzllaaaaAlocCODPAR.xlsx]Sheet1</v>
      </c>
      <c r="H107" t="str">
        <f ca="1">LEFT(RIGHT(Table1[[#This Row],[Denumire Fisier]],18),6)</f>
        <v>CODPAR</v>
      </c>
    </row>
    <row r="108" spans="4:8" x14ac:dyDescent="0.25">
      <c r="D108" s="6" t="str">
        <f>IF(NOT(ISBLANK(Table1[Partener])),VLOOKUP(Table1[Partener],Table4[[Denumire_Partener]:[CodPartener]],2,FALSE),"")</f>
        <v/>
      </c>
      <c r="F10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08" s="7" t="str">
        <f t="shared" ca="1" si="1"/>
        <v>W:\dadjhg\Dep.TICS\Dir.Servicii\Serv.ImplementareTI\Biroul Implementare Servicii\Temp\Sablon alocari site\[13TranzactiizzllaaaaAlocCODPAR.xlsx]Sheet1</v>
      </c>
      <c r="H108" t="str">
        <f ca="1">LEFT(RIGHT(Table1[[#This Row],[Denumire Fisier]],18),6)</f>
        <v>CODPAR</v>
      </c>
    </row>
    <row r="109" spans="4:8" x14ac:dyDescent="0.25">
      <c r="D109" s="6" t="str">
        <f>IF(NOT(ISBLANK(Table1[Partener])),VLOOKUP(Table1[Partener],Table4[[Denumire_Partener]:[CodPartener]],2,FALSE),"")</f>
        <v/>
      </c>
      <c r="F10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09" s="7" t="str">
        <f t="shared" ca="1" si="1"/>
        <v>W:\dadjhg\Dep.TICS\Dir.Servicii\Serv.ImplementareTI\Biroul Implementare Servicii\Temp\Sablon alocari site\[13TranzactiizzllaaaaAlocCODPAR.xlsx]Sheet1</v>
      </c>
      <c r="H109" t="str">
        <f ca="1">LEFT(RIGHT(Table1[[#This Row],[Denumire Fisier]],18),6)</f>
        <v>CODPAR</v>
      </c>
    </row>
    <row r="110" spans="4:8" x14ac:dyDescent="0.25">
      <c r="D110" s="6" t="str">
        <f>IF(NOT(ISBLANK(Table1[Partener])),VLOOKUP(Table1[Partener],Table4[[Denumire_Partener]:[CodPartener]],2,FALSE),"")</f>
        <v/>
      </c>
      <c r="F11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10" s="7" t="str">
        <f t="shared" ca="1" si="1"/>
        <v>W:\dadjhg\Dep.TICS\Dir.Servicii\Serv.ImplementareTI\Biroul Implementare Servicii\Temp\Sablon alocari site\[13TranzactiizzllaaaaAlocCODPAR.xlsx]Sheet1</v>
      </c>
      <c r="H110" t="str">
        <f ca="1">LEFT(RIGHT(Table1[[#This Row],[Denumire Fisier]],18),6)</f>
        <v>CODPAR</v>
      </c>
    </row>
    <row r="111" spans="4:8" x14ac:dyDescent="0.25">
      <c r="D111" s="6" t="str">
        <f>IF(NOT(ISBLANK(Table1[Partener])),VLOOKUP(Table1[Partener],Table4[[Denumire_Partener]:[CodPartener]],2,FALSE),"")</f>
        <v/>
      </c>
      <c r="F11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11" s="7" t="str">
        <f t="shared" ca="1" si="1"/>
        <v>W:\dadjhg\Dep.TICS\Dir.Servicii\Serv.ImplementareTI\Biroul Implementare Servicii\Temp\Sablon alocari site\[13TranzactiizzllaaaaAlocCODPAR.xlsx]Sheet1</v>
      </c>
      <c r="H111" t="str">
        <f ca="1">LEFT(RIGHT(Table1[[#This Row],[Denumire Fisier]],18),6)</f>
        <v>CODPAR</v>
      </c>
    </row>
    <row r="112" spans="4:8" x14ac:dyDescent="0.25">
      <c r="D112" s="6" t="str">
        <f>IF(NOT(ISBLANK(Table1[Partener])),VLOOKUP(Table1[Partener],Table4[[Denumire_Partener]:[CodPartener]],2,FALSE),"")</f>
        <v/>
      </c>
      <c r="F11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12" s="7" t="str">
        <f t="shared" ca="1" si="1"/>
        <v>W:\dadjhg\Dep.TICS\Dir.Servicii\Serv.ImplementareTI\Biroul Implementare Servicii\Temp\Sablon alocari site\[13TranzactiizzllaaaaAlocCODPAR.xlsx]Sheet1</v>
      </c>
      <c r="H112" t="str">
        <f ca="1">LEFT(RIGHT(Table1[[#This Row],[Denumire Fisier]],18),6)</f>
        <v>CODPAR</v>
      </c>
    </row>
    <row r="113" spans="4:8" x14ac:dyDescent="0.25">
      <c r="D113" s="6" t="str">
        <f>IF(NOT(ISBLANK(Table1[Partener])),VLOOKUP(Table1[Partener],Table4[[Denumire_Partener]:[CodPartener]],2,FALSE),"")</f>
        <v/>
      </c>
      <c r="F11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13" s="7" t="str">
        <f t="shared" ca="1" si="1"/>
        <v>W:\dadjhg\Dep.TICS\Dir.Servicii\Serv.ImplementareTI\Biroul Implementare Servicii\Temp\Sablon alocari site\[13TranzactiizzllaaaaAlocCODPAR.xlsx]Sheet1</v>
      </c>
      <c r="H113" t="str">
        <f ca="1">LEFT(RIGHT(Table1[[#This Row],[Denumire Fisier]],18),6)</f>
        <v>CODPAR</v>
      </c>
    </row>
    <row r="114" spans="4:8" x14ac:dyDescent="0.25">
      <c r="D114" s="6" t="str">
        <f>IF(NOT(ISBLANK(Table1[Partener])),VLOOKUP(Table1[Partener],Table4[[Denumire_Partener]:[CodPartener]],2,FALSE),"")</f>
        <v/>
      </c>
      <c r="F11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14" s="7" t="str">
        <f t="shared" ca="1" si="1"/>
        <v>W:\dadjhg\Dep.TICS\Dir.Servicii\Serv.ImplementareTI\Biroul Implementare Servicii\Temp\Sablon alocari site\[13TranzactiizzllaaaaAlocCODPAR.xlsx]Sheet1</v>
      </c>
      <c r="H114" t="str">
        <f ca="1">LEFT(RIGHT(Table1[[#This Row],[Denumire Fisier]],18),6)</f>
        <v>CODPAR</v>
      </c>
    </row>
    <row r="115" spans="4:8" x14ac:dyDescent="0.25">
      <c r="D115" s="6" t="str">
        <f>IF(NOT(ISBLANK(Table1[Partener])),VLOOKUP(Table1[Partener],Table4[[Denumire_Partener]:[CodPartener]],2,FALSE),"")</f>
        <v/>
      </c>
      <c r="F11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15" s="7" t="str">
        <f t="shared" ca="1" si="1"/>
        <v>W:\dadjhg\Dep.TICS\Dir.Servicii\Serv.ImplementareTI\Biroul Implementare Servicii\Temp\Sablon alocari site\[13TranzactiizzllaaaaAlocCODPAR.xlsx]Sheet1</v>
      </c>
      <c r="H115" t="str">
        <f ca="1">LEFT(RIGHT(Table1[[#This Row],[Denumire Fisier]],18),6)</f>
        <v>CODPAR</v>
      </c>
    </row>
    <row r="116" spans="4:8" x14ac:dyDescent="0.25">
      <c r="D116" s="6" t="str">
        <f>IF(NOT(ISBLANK(Table1[Partener])),VLOOKUP(Table1[Partener],Table4[[Denumire_Partener]:[CodPartener]],2,FALSE),"")</f>
        <v/>
      </c>
      <c r="F11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16" s="7" t="str">
        <f t="shared" ca="1" si="1"/>
        <v>W:\dadjhg\Dep.TICS\Dir.Servicii\Serv.ImplementareTI\Biroul Implementare Servicii\Temp\Sablon alocari site\[13TranzactiizzllaaaaAlocCODPAR.xlsx]Sheet1</v>
      </c>
      <c r="H116" t="str">
        <f ca="1">LEFT(RIGHT(Table1[[#This Row],[Denumire Fisier]],18),6)</f>
        <v>CODPAR</v>
      </c>
    </row>
    <row r="117" spans="4:8" x14ac:dyDescent="0.25">
      <c r="D117" s="6" t="str">
        <f>IF(NOT(ISBLANK(Table1[Partener])),VLOOKUP(Table1[Partener],Table4[[Denumire_Partener]:[CodPartener]],2,FALSE),"")</f>
        <v/>
      </c>
      <c r="F11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17" s="7" t="str">
        <f t="shared" ca="1" si="1"/>
        <v>W:\dadjhg\Dep.TICS\Dir.Servicii\Serv.ImplementareTI\Biroul Implementare Servicii\Temp\Sablon alocari site\[13TranzactiizzllaaaaAlocCODPAR.xlsx]Sheet1</v>
      </c>
      <c r="H117" t="str">
        <f ca="1">LEFT(RIGHT(Table1[[#This Row],[Denumire Fisier]],18),6)</f>
        <v>CODPAR</v>
      </c>
    </row>
    <row r="118" spans="4:8" x14ac:dyDescent="0.25">
      <c r="D118" s="6" t="str">
        <f>IF(NOT(ISBLANK(Table1[Partener])),VLOOKUP(Table1[Partener],Table4[[Denumire_Partener]:[CodPartener]],2,FALSE),"")</f>
        <v/>
      </c>
      <c r="F11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18" s="7" t="str">
        <f t="shared" ca="1" si="1"/>
        <v>W:\dadjhg\Dep.TICS\Dir.Servicii\Serv.ImplementareTI\Biroul Implementare Servicii\Temp\Sablon alocari site\[13TranzactiizzllaaaaAlocCODPAR.xlsx]Sheet1</v>
      </c>
      <c r="H118" t="str">
        <f ca="1">LEFT(RIGHT(Table1[[#This Row],[Denumire Fisier]],18),6)</f>
        <v>CODPAR</v>
      </c>
    </row>
    <row r="119" spans="4:8" x14ac:dyDescent="0.25">
      <c r="D119" s="6" t="str">
        <f>IF(NOT(ISBLANK(Table1[Partener])),VLOOKUP(Table1[Partener],Table4[[Denumire_Partener]:[CodPartener]],2,FALSE),"")</f>
        <v/>
      </c>
      <c r="F11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19" s="7" t="str">
        <f t="shared" ca="1" si="1"/>
        <v>W:\dadjhg\Dep.TICS\Dir.Servicii\Serv.ImplementareTI\Biroul Implementare Servicii\Temp\Sablon alocari site\[13TranzactiizzllaaaaAlocCODPAR.xlsx]Sheet1</v>
      </c>
      <c r="H119" t="str">
        <f ca="1">LEFT(RIGHT(Table1[[#This Row],[Denumire Fisier]],18),6)</f>
        <v>CODPAR</v>
      </c>
    </row>
    <row r="120" spans="4:8" x14ac:dyDescent="0.25">
      <c r="D120" s="6" t="str">
        <f>IF(NOT(ISBLANK(Table1[Partener])),VLOOKUP(Table1[Partener],Table4[[Denumire_Partener]:[CodPartener]],2,FALSE),"")</f>
        <v/>
      </c>
      <c r="F12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20" s="7" t="str">
        <f t="shared" ca="1" si="1"/>
        <v>W:\dadjhg\Dep.TICS\Dir.Servicii\Serv.ImplementareTI\Biroul Implementare Servicii\Temp\Sablon alocari site\[13TranzactiizzllaaaaAlocCODPAR.xlsx]Sheet1</v>
      </c>
      <c r="H120" t="str">
        <f ca="1">LEFT(RIGHT(Table1[[#This Row],[Denumire Fisier]],18),6)</f>
        <v>CODPAR</v>
      </c>
    </row>
    <row r="121" spans="4:8" x14ac:dyDescent="0.25">
      <c r="D121" s="6" t="str">
        <f>IF(NOT(ISBLANK(Table1[Partener])),VLOOKUP(Table1[Partener],Table4[[Denumire_Partener]:[CodPartener]],2,FALSE),"")</f>
        <v/>
      </c>
      <c r="F12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21" s="7" t="str">
        <f t="shared" ca="1" si="1"/>
        <v>W:\dadjhg\Dep.TICS\Dir.Servicii\Serv.ImplementareTI\Biroul Implementare Servicii\Temp\Sablon alocari site\[13TranzactiizzllaaaaAlocCODPAR.xlsx]Sheet1</v>
      </c>
      <c r="H121" t="str">
        <f ca="1">LEFT(RIGHT(Table1[[#This Row],[Denumire Fisier]],18),6)</f>
        <v>CODPAR</v>
      </c>
    </row>
    <row r="122" spans="4:8" x14ac:dyDescent="0.25">
      <c r="D122" s="6" t="str">
        <f>IF(NOT(ISBLANK(Table1[Partener])),VLOOKUP(Table1[Partener],Table4[[Denumire_Partener]:[CodPartener]],2,FALSE),"")</f>
        <v/>
      </c>
      <c r="F12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22" s="7" t="str">
        <f t="shared" ca="1" si="1"/>
        <v>W:\dadjhg\Dep.TICS\Dir.Servicii\Serv.ImplementareTI\Biroul Implementare Servicii\Temp\Sablon alocari site\[13TranzactiizzllaaaaAlocCODPAR.xlsx]Sheet1</v>
      </c>
      <c r="H122" t="str">
        <f ca="1">LEFT(RIGHT(Table1[[#This Row],[Denumire Fisier]],18),6)</f>
        <v>CODPAR</v>
      </c>
    </row>
    <row r="123" spans="4:8" x14ac:dyDescent="0.25">
      <c r="D123" s="6" t="str">
        <f>IF(NOT(ISBLANK(Table1[Partener])),VLOOKUP(Table1[Partener],Table4[[Denumire_Partener]:[CodPartener]],2,FALSE),"")</f>
        <v/>
      </c>
      <c r="F12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23" s="7" t="str">
        <f t="shared" ca="1" si="1"/>
        <v>W:\dadjhg\Dep.TICS\Dir.Servicii\Serv.ImplementareTI\Biroul Implementare Servicii\Temp\Sablon alocari site\[13TranzactiizzllaaaaAlocCODPAR.xlsx]Sheet1</v>
      </c>
      <c r="H123" t="str">
        <f ca="1">LEFT(RIGHT(Table1[[#This Row],[Denumire Fisier]],18),6)</f>
        <v>CODPAR</v>
      </c>
    </row>
    <row r="124" spans="4:8" x14ac:dyDescent="0.25">
      <c r="D124" s="6" t="str">
        <f>IF(NOT(ISBLANK(Table1[Partener])),VLOOKUP(Table1[Partener],Table4[[Denumire_Partener]:[CodPartener]],2,FALSE),"")</f>
        <v/>
      </c>
      <c r="F12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24" s="7" t="str">
        <f t="shared" ca="1" si="1"/>
        <v>W:\dadjhg\Dep.TICS\Dir.Servicii\Serv.ImplementareTI\Biroul Implementare Servicii\Temp\Sablon alocari site\[13TranzactiizzllaaaaAlocCODPAR.xlsx]Sheet1</v>
      </c>
      <c r="H124" t="str">
        <f ca="1">LEFT(RIGHT(Table1[[#This Row],[Denumire Fisier]],18),6)</f>
        <v>CODPAR</v>
      </c>
    </row>
    <row r="125" spans="4:8" x14ac:dyDescent="0.25">
      <c r="D125" s="6" t="str">
        <f>IF(NOT(ISBLANK(Table1[Partener])),VLOOKUP(Table1[Partener],Table4[[Denumire_Partener]:[CodPartener]],2,FALSE),"")</f>
        <v/>
      </c>
      <c r="F12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25" s="7" t="str">
        <f t="shared" ca="1" si="1"/>
        <v>W:\dadjhg\Dep.TICS\Dir.Servicii\Serv.ImplementareTI\Biroul Implementare Servicii\Temp\Sablon alocari site\[13TranzactiizzllaaaaAlocCODPAR.xlsx]Sheet1</v>
      </c>
      <c r="H125" t="str">
        <f ca="1">LEFT(RIGHT(Table1[[#This Row],[Denumire Fisier]],18),6)</f>
        <v>CODPAR</v>
      </c>
    </row>
    <row r="126" spans="4:8" x14ac:dyDescent="0.25">
      <c r="D126" s="6" t="str">
        <f>IF(NOT(ISBLANK(Table1[Partener])),VLOOKUP(Table1[Partener],Table4[[Denumire_Partener]:[CodPartener]],2,FALSE),"")</f>
        <v/>
      </c>
      <c r="F12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26" s="7" t="str">
        <f t="shared" ca="1" si="1"/>
        <v>W:\dadjhg\Dep.TICS\Dir.Servicii\Serv.ImplementareTI\Biroul Implementare Servicii\Temp\Sablon alocari site\[13TranzactiizzllaaaaAlocCODPAR.xlsx]Sheet1</v>
      </c>
      <c r="H126" t="str">
        <f ca="1">LEFT(RIGHT(Table1[[#This Row],[Denumire Fisier]],18),6)</f>
        <v>CODPAR</v>
      </c>
    </row>
    <row r="127" spans="4:8" x14ac:dyDescent="0.25">
      <c r="D127" s="6" t="str">
        <f>IF(NOT(ISBLANK(Table1[Partener])),VLOOKUP(Table1[Partener],Table4[[Denumire_Partener]:[CodPartener]],2,FALSE),"")</f>
        <v/>
      </c>
      <c r="F12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27" s="7" t="str">
        <f t="shared" ca="1" si="1"/>
        <v>W:\dadjhg\Dep.TICS\Dir.Servicii\Serv.ImplementareTI\Biroul Implementare Servicii\Temp\Sablon alocari site\[13TranzactiizzllaaaaAlocCODPAR.xlsx]Sheet1</v>
      </c>
      <c r="H127" t="str">
        <f ca="1">LEFT(RIGHT(Table1[[#This Row],[Denumire Fisier]],18),6)</f>
        <v>CODPAR</v>
      </c>
    </row>
    <row r="128" spans="4:8" x14ac:dyDescent="0.25">
      <c r="D128" s="6" t="str">
        <f>IF(NOT(ISBLANK(Table1[Partener])),VLOOKUP(Table1[Partener],Table4[[Denumire_Partener]:[CodPartener]],2,FALSE),"")</f>
        <v/>
      </c>
      <c r="F12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28" s="7" t="str">
        <f t="shared" ca="1" si="1"/>
        <v>W:\dadjhg\Dep.TICS\Dir.Servicii\Serv.ImplementareTI\Biroul Implementare Servicii\Temp\Sablon alocari site\[13TranzactiizzllaaaaAlocCODPAR.xlsx]Sheet1</v>
      </c>
      <c r="H128" t="str">
        <f ca="1">LEFT(RIGHT(Table1[[#This Row],[Denumire Fisier]],18),6)</f>
        <v>CODPAR</v>
      </c>
    </row>
    <row r="129" spans="4:8" x14ac:dyDescent="0.25">
      <c r="D129" s="6" t="str">
        <f>IF(NOT(ISBLANK(Table1[Partener])),VLOOKUP(Table1[Partener],Table4[[Denumire_Partener]:[CodPartener]],2,FALSE),"")</f>
        <v/>
      </c>
      <c r="F12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29" s="7" t="str">
        <f t="shared" ca="1" si="1"/>
        <v>W:\dadjhg\Dep.TICS\Dir.Servicii\Serv.ImplementareTI\Biroul Implementare Servicii\Temp\Sablon alocari site\[13TranzactiizzllaaaaAlocCODPAR.xlsx]Sheet1</v>
      </c>
      <c r="H129" t="str">
        <f ca="1">LEFT(RIGHT(Table1[[#This Row],[Denumire Fisier]],18),6)</f>
        <v>CODPAR</v>
      </c>
    </row>
    <row r="130" spans="4:8" x14ac:dyDescent="0.25">
      <c r="D130" s="6" t="str">
        <f>IF(NOT(ISBLANK(Table1[Partener])),VLOOKUP(Table1[Partener],Table4[[Denumire_Partener]:[CodPartener]],2,FALSE),"")</f>
        <v/>
      </c>
      <c r="F13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30" s="7" t="str">
        <f t="shared" ca="1" si="1"/>
        <v>W:\dadjhg\Dep.TICS\Dir.Servicii\Serv.ImplementareTI\Biroul Implementare Servicii\Temp\Sablon alocari site\[13TranzactiizzllaaaaAlocCODPAR.xlsx]Sheet1</v>
      </c>
      <c r="H130" t="str">
        <f ca="1">LEFT(RIGHT(Table1[[#This Row],[Denumire Fisier]],18),6)</f>
        <v>CODPAR</v>
      </c>
    </row>
    <row r="131" spans="4:8" x14ac:dyDescent="0.25">
      <c r="D131" s="6" t="str">
        <f>IF(NOT(ISBLANK(Table1[Partener])),VLOOKUP(Table1[Partener],Table4[[Denumire_Partener]:[CodPartener]],2,FALSE),"")</f>
        <v/>
      </c>
      <c r="F13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31" s="7" t="str">
        <f t="shared" ref="G131:G188" ca="1" si="2" xml:space="preserve"> CELL("filename",G131)</f>
        <v>W:\dadjhg\Dep.TICS\Dir.Servicii\Serv.ImplementareTI\Biroul Implementare Servicii\Temp\Sablon alocari site\[13TranzactiizzllaaaaAlocCODPAR.xlsx]Sheet1</v>
      </c>
      <c r="H131" t="str">
        <f ca="1">LEFT(RIGHT(Table1[[#This Row],[Denumire Fisier]],18),6)</f>
        <v>CODPAR</v>
      </c>
    </row>
    <row r="132" spans="4:8" x14ac:dyDescent="0.25">
      <c r="D132" s="6" t="str">
        <f>IF(NOT(ISBLANK(Table1[Partener])),VLOOKUP(Table1[Partener],Table4[[Denumire_Partener]:[CodPartener]],2,FALSE),"")</f>
        <v/>
      </c>
      <c r="F13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32" s="7" t="str">
        <f t="shared" ca="1" si="2"/>
        <v>W:\dadjhg\Dep.TICS\Dir.Servicii\Serv.ImplementareTI\Biroul Implementare Servicii\Temp\Sablon alocari site\[13TranzactiizzllaaaaAlocCODPAR.xlsx]Sheet1</v>
      </c>
      <c r="H132" t="str">
        <f ca="1">LEFT(RIGHT(Table1[[#This Row],[Denumire Fisier]],18),6)</f>
        <v>CODPAR</v>
      </c>
    </row>
    <row r="133" spans="4:8" x14ac:dyDescent="0.25">
      <c r="D133" s="6" t="str">
        <f>IF(NOT(ISBLANK(Table1[Partener])),VLOOKUP(Table1[Partener],Table4[[Denumire_Partener]:[CodPartener]],2,FALSE),"")</f>
        <v/>
      </c>
      <c r="F13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33" s="7" t="str">
        <f t="shared" ca="1" si="2"/>
        <v>W:\dadjhg\Dep.TICS\Dir.Servicii\Serv.ImplementareTI\Biroul Implementare Servicii\Temp\Sablon alocari site\[13TranzactiizzllaaaaAlocCODPAR.xlsx]Sheet1</v>
      </c>
      <c r="H133" t="str">
        <f ca="1">LEFT(RIGHT(Table1[[#This Row],[Denumire Fisier]],18),6)</f>
        <v>CODPAR</v>
      </c>
    </row>
    <row r="134" spans="4:8" x14ac:dyDescent="0.25">
      <c r="D134" s="6" t="str">
        <f>IF(NOT(ISBLANK(Table1[Partener])),VLOOKUP(Table1[Partener],Table4[[Denumire_Partener]:[CodPartener]],2,FALSE),"")</f>
        <v/>
      </c>
      <c r="F13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34" s="7" t="str">
        <f t="shared" ca="1" si="2"/>
        <v>W:\dadjhg\Dep.TICS\Dir.Servicii\Serv.ImplementareTI\Biroul Implementare Servicii\Temp\Sablon alocari site\[13TranzactiizzllaaaaAlocCODPAR.xlsx]Sheet1</v>
      </c>
      <c r="H134" t="str">
        <f ca="1">LEFT(RIGHT(Table1[[#This Row],[Denumire Fisier]],18),6)</f>
        <v>CODPAR</v>
      </c>
    </row>
    <row r="135" spans="4:8" x14ac:dyDescent="0.25">
      <c r="D135" s="6" t="str">
        <f>IF(NOT(ISBLANK(Table1[Partener])),VLOOKUP(Table1[Partener],Table4[[Denumire_Partener]:[CodPartener]],2,FALSE),"")</f>
        <v/>
      </c>
      <c r="F13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35" s="7" t="str">
        <f t="shared" ca="1" si="2"/>
        <v>W:\dadjhg\Dep.TICS\Dir.Servicii\Serv.ImplementareTI\Biroul Implementare Servicii\Temp\Sablon alocari site\[13TranzactiizzllaaaaAlocCODPAR.xlsx]Sheet1</v>
      </c>
      <c r="H135" t="str">
        <f ca="1">LEFT(RIGHT(Table1[[#This Row],[Denumire Fisier]],18),6)</f>
        <v>CODPAR</v>
      </c>
    </row>
    <row r="136" spans="4:8" x14ac:dyDescent="0.25">
      <c r="D136" s="6" t="str">
        <f>IF(NOT(ISBLANK(Table1[Partener])),VLOOKUP(Table1[Partener],Table4[[Denumire_Partener]:[CodPartener]],2,FALSE),"")</f>
        <v/>
      </c>
      <c r="F13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36" s="7" t="str">
        <f t="shared" ca="1" si="2"/>
        <v>W:\dadjhg\Dep.TICS\Dir.Servicii\Serv.ImplementareTI\Biroul Implementare Servicii\Temp\Sablon alocari site\[13TranzactiizzllaaaaAlocCODPAR.xlsx]Sheet1</v>
      </c>
      <c r="H136" t="str">
        <f ca="1">LEFT(RIGHT(Table1[[#This Row],[Denumire Fisier]],18),6)</f>
        <v>CODPAR</v>
      </c>
    </row>
    <row r="137" spans="4:8" x14ac:dyDescent="0.25">
      <c r="D137" s="6" t="str">
        <f>IF(NOT(ISBLANK(Table1[Partener])),VLOOKUP(Table1[Partener],Table4[[Denumire_Partener]:[CodPartener]],2,FALSE),"")</f>
        <v/>
      </c>
      <c r="F13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37" s="7" t="str">
        <f t="shared" ca="1" si="2"/>
        <v>W:\dadjhg\Dep.TICS\Dir.Servicii\Serv.ImplementareTI\Biroul Implementare Servicii\Temp\Sablon alocari site\[13TranzactiizzllaaaaAlocCODPAR.xlsx]Sheet1</v>
      </c>
      <c r="H137" t="str">
        <f ca="1">LEFT(RIGHT(Table1[[#This Row],[Denumire Fisier]],18),6)</f>
        <v>CODPAR</v>
      </c>
    </row>
    <row r="138" spans="4:8" x14ac:dyDescent="0.25">
      <c r="D138" s="6" t="str">
        <f>IF(NOT(ISBLANK(Table1[Partener])),VLOOKUP(Table1[Partener],Table4[[Denumire_Partener]:[CodPartener]],2,FALSE),"")</f>
        <v/>
      </c>
      <c r="F13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38" s="7" t="str">
        <f t="shared" ca="1" si="2"/>
        <v>W:\dadjhg\Dep.TICS\Dir.Servicii\Serv.ImplementareTI\Biroul Implementare Servicii\Temp\Sablon alocari site\[13TranzactiizzllaaaaAlocCODPAR.xlsx]Sheet1</v>
      </c>
      <c r="H138" t="str">
        <f ca="1">LEFT(RIGHT(Table1[[#This Row],[Denumire Fisier]],18),6)</f>
        <v>CODPAR</v>
      </c>
    </row>
    <row r="139" spans="4:8" x14ac:dyDescent="0.25">
      <c r="D139" s="6" t="str">
        <f>IF(NOT(ISBLANK(Table1[Partener])),VLOOKUP(Table1[Partener],Table4[[Denumire_Partener]:[CodPartener]],2,FALSE),"")</f>
        <v/>
      </c>
      <c r="F13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39" s="7" t="str">
        <f t="shared" ca="1" si="2"/>
        <v>W:\dadjhg\Dep.TICS\Dir.Servicii\Serv.ImplementareTI\Biroul Implementare Servicii\Temp\Sablon alocari site\[13TranzactiizzllaaaaAlocCODPAR.xlsx]Sheet1</v>
      </c>
      <c r="H139" t="str">
        <f ca="1">LEFT(RIGHT(Table1[[#This Row],[Denumire Fisier]],18),6)</f>
        <v>CODPAR</v>
      </c>
    </row>
    <row r="140" spans="4:8" x14ac:dyDescent="0.25">
      <c r="D140" s="6" t="str">
        <f>IF(NOT(ISBLANK(Table1[Partener])),VLOOKUP(Table1[Partener],Table4[[Denumire_Partener]:[CodPartener]],2,FALSE),"")</f>
        <v/>
      </c>
      <c r="F14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40" s="7" t="str">
        <f t="shared" ca="1" si="2"/>
        <v>W:\dadjhg\Dep.TICS\Dir.Servicii\Serv.ImplementareTI\Biroul Implementare Servicii\Temp\Sablon alocari site\[13TranzactiizzllaaaaAlocCODPAR.xlsx]Sheet1</v>
      </c>
      <c r="H140" t="str">
        <f ca="1">LEFT(RIGHT(Table1[[#This Row],[Denumire Fisier]],18),6)</f>
        <v>CODPAR</v>
      </c>
    </row>
    <row r="141" spans="4:8" x14ac:dyDescent="0.25">
      <c r="D141" s="6" t="str">
        <f>IF(NOT(ISBLANK(Table1[Partener])),VLOOKUP(Table1[Partener],Table4[[Denumire_Partener]:[CodPartener]],2,FALSE),"")</f>
        <v/>
      </c>
      <c r="F14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41" s="7" t="str">
        <f t="shared" ca="1" si="2"/>
        <v>W:\dadjhg\Dep.TICS\Dir.Servicii\Serv.ImplementareTI\Biroul Implementare Servicii\Temp\Sablon alocari site\[13TranzactiizzllaaaaAlocCODPAR.xlsx]Sheet1</v>
      </c>
      <c r="H141" t="str">
        <f ca="1">LEFT(RIGHT(Table1[[#This Row],[Denumire Fisier]],18),6)</f>
        <v>CODPAR</v>
      </c>
    </row>
    <row r="142" spans="4:8" x14ac:dyDescent="0.25">
      <c r="D142" s="6" t="str">
        <f>IF(NOT(ISBLANK(Table1[Partener])),VLOOKUP(Table1[Partener],Table4[[Denumire_Partener]:[CodPartener]],2,FALSE),"")</f>
        <v/>
      </c>
      <c r="F14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42" s="7" t="str">
        <f t="shared" ca="1" si="2"/>
        <v>W:\dadjhg\Dep.TICS\Dir.Servicii\Serv.ImplementareTI\Biroul Implementare Servicii\Temp\Sablon alocari site\[13TranzactiizzllaaaaAlocCODPAR.xlsx]Sheet1</v>
      </c>
      <c r="H142" t="str">
        <f ca="1">LEFT(RIGHT(Table1[[#This Row],[Denumire Fisier]],18),6)</f>
        <v>CODPAR</v>
      </c>
    </row>
    <row r="143" spans="4:8" x14ac:dyDescent="0.25">
      <c r="D143" s="6" t="str">
        <f>IF(NOT(ISBLANK(Table1[Partener])),VLOOKUP(Table1[Partener],Table4[[Denumire_Partener]:[CodPartener]],2,FALSE),"")</f>
        <v/>
      </c>
      <c r="F14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43" s="7" t="str">
        <f t="shared" ca="1" si="2"/>
        <v>W:\dadjhg\Dep.TICS\Dir.Servicii\Serv.ImplementareTI\Biroul Implementare Servicii\Temp\Sablon alocari site\[13TranzactiizzllaaaaAlocCODPAR.xlsx]Sheet1</v>
      </c>
      <c r="H143" t="str">
        <f ca="1">LEFT(RIGHT(Table1[[#This Row],[Denumire Fisier]],18),6)</f>
        <v>CODPAR</v>
      </c>
    </row>
    <row r="144" spans="4:8" x14ac:dyDescent="0.25">
      <c r="D144" s="6" t="str">
        <f>IF(NOT(ISBLANK(Table1[Partener])),VLOOKUP(Table1[Partener],Table4[[Denumire_Partener]:[CodPartener]],2,FALSE),"")</f>
        <v/>
      </c>
      <c r="F14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44" s="7" t="str">
        <f t="shared" ca="1" si="2"/>
        <v>W:\dadjhg\Dep.TICS\Dir.Servicii\Serv.ImplementareTI\Biroul Implementare Servicii\Temp\Sablon alocari site\[13TranzactiizzllaaaaAlocCODPAR.xlsx]Sheet1</v>
      </c>
      <c r="H144" t="str">
        <f ca="1">LEFT(RIGHT(Table1[[#This Row],[Denumire Fisier]],18),6)</f>
        <v>CODPAR</v>
      </c>
    </row>
    <row r="145" spans="4:8" x14ac:dyDescent="0.25">
      <c r="D145" s="6" t="str">
        <f>IF(NOT(ISBLANK(Table1[Partener])),VLOOKUP(Table1[Partener],Table4[[Denumire_Partener]:[CodPartener]],2,FALSE),"")</f>
        <v/>
      </c>
      <c r="F14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45" s="7" t="str">
        <f t="shared" ca="1" si="2"/>
        <v>W:\dadjhg\Dep.TICS\Dir.Servicii\Serv.ImplementareTI\Biroul Implementare Servicii\Temp\Sablon alocari site\[13TranzactiizzllaaaaAlocCODPAR.xlsx]Sheet1</v>
      </c>
      <c r="H145" t="str">
        <f ca="1">LEFT(RIGHT(Table1[[#This Row],[Denumire Fisier]],18),6)</f>
        <v>CODPAR</v>
      </c>
    </row>
    <row r="146" spans="4:8" x14ac:dyDescent="0.25">
      <c r="D146" s="6" t="str">
        <f>IF(NOT(ISBLANK(Table1[Partener])),VLOOKUP(Table1[Partener],Table4[[Denumire_Partener]:[CodPartener]],2,FALSE),"")</f>
        <v/>
      </c>
      <c r="F14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46" s="7" t="str">
        <f t="shared" ca="1" si="2"/>
        <v>W:\dadjhg\Dep.TICS\Dir.Servicii\Serv.ImplementareTI\Biroul Implementare Servicii\Temp\Sablon alocari site\[13TranzactiizzllaaaaAlocCODPAR.xlsx]Sheet1</v>
      </c>
      <c r="H146" t="str">
        <f ca="1">LEFT(RIGHT(Table1[[#This Row],[Denumire Fisier]],18),6)</f>
        <v>CODPAR</v>
      </c>
    </row>
    <row r="147" spans="4:8" x14ac:dyDescent="0.25">
      <c r="D147" s="6" t="str">
        <f>IF(NOT(ISBLANK(Table1[Partener])),VLOOKUP(Table1[Partener],Table4[[Denumire_Partener]:[CodPartener]],2,FALSE),"")</f>
        <v/>
      </c>
      <c r="F14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47" s="7" t="str">
        <f t="shared" ca="1" si="2"/>
        <v>W:\dadjhg\Dep.TICS\Dir.Servicii\Serv.ImplementareTI\Biroul Implementare Servicii\Temp\Sablon alocari site\[13TranzactiizzllaaaaAlocCODPAR.xlsx]Sheet1</v>
      </c>
      <c r="H147" t="str">
        <f ca="1">LEFT(RIGHT(Table1[[#This Row],[Denumire Fisier]],18),6)</f>
        <v>CODPAR</v>
      </c>
    </row>
    <row r="148" spans="4:8" x14ac:dyDescent="0.25">
      <c r="D148" s="6" t="str">
        <f>IF(NOT(ISBLANK(Table1[Partener])),VLOOKUP(Table1[Partener],Table4[[Denumire_Partener]:[CodPartener]],2,FALSE),"")</f>
        <v/>
      </c>
      <c r="F14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48" s="7" t="str">
        <f t="shared" ca="1" si="2"/>
        <v>W:\dadjhg\Dep.TICS\Dir.Servicii\Serv.ImplementareTI\Biroul Implementare Servicii\Temp\Sablon alocari site\[13TranzactiizzllaaaaAlocCODPAR.xlsx]Sheet1</v>
      </c>
      <c r="H148" t="str">
        <f ca="1">LEFT(RIGHT(Table1[[#This Row],[Denumire Fisier]],18),6)</f>
        <v>CODPAR</v>
      </c>
    </row>
    <row r="149" spans="4:8" x14ac:dyDescent="0.25">
      <c r="D149" s="6" t="str">
        <f>IF(NOT(ISBLANK(Table1[Partener])),VLOOKUP(Table1[Partener],Table4[[Denumire_Partener]:[CodPartener]],2,FALSE),"")</f>
        <v/>
      </c>
      <c r="F14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49" s="7" t="str">
        <f t="shared" ca="1" si="2"/>
        <v>W:\dadjhg\Dep.TICS\Dir.Servicii\Serv.ImplementareTI\Biroul Implementare Servicii\Temp\Sablon alocari site\[13TranzactiizzllaaaaAlocCODPAR.xlsx]Sheet1</v>
      </c>
      <c r="H149" t="str">
        <f ca="1">LEFT(RIGHT(Table1[[#This Row],[Denumire Fisier]],18),6)</f>
        <v>CODPAR</v>
      </c>
    </row>
    <row r="150" spans="4:8" x14ac:dyDescent="0.25">
      <c r="D150" s="6" t="str">
        <f>IF(NOT(ISBLANK(Table1[Partener])),VLOOKUP(Table1[Partener],Table4[[Denumire_Partener]:[CodPartener]],2,FALSE),"")</f>
        <v/>
      </c>
      <c r="F15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50" s="7" t="str">
        <f t="shared" ca="1" si="2"/>
        <v>W:\dadjhg\Dep.TICS\Dir.Servicii\Serv.ImplementareTI\Biroul Implementare Servicii\Temp\Sablon alocari site\[13TranzactiizzllaaaaAlocCODPAR.xlsx]Sheet1</v>
      </c>
      <c r="H150" t="str">
        <f ca="1">LEFT(RIGHT(Table1[[#This Row],[Denumire Fisier]],18),6)</f>
        <v>CODPAR</v>
      </c>
    </row>
    <row r="151" spans="4:8" x14ac:dyDescent="0.25">
      <c r="D151" s="6" t="str">
        <f>IF(NOT(ISBLANK(Table1[Partener])),VLOOKUP(Table1[Partener],Table4[[Denumire_Partener]:[CodPartener]],2,FALSE),"")</f>
        <v/>
      </c>
      <c r="F15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51" s="7" t="str">
        <f t="shared" ca="1" si="2"/>
        <v>W:\dadjhg\Dep.TICS\Dir.Servicii\Serv.ImplementareTI\Biroul Implementare Servicii\Temp\Sablon alocari site\[13TranzactiizzllaaaaAlocCODPAR.xlsx]Sheet1</v>
      </c>
      <c r="H151" t="str">
        <f ca="1">LEFT(RIGHT(Table1[[#This Row],[Denumire Fisier]],18),6)</f>
        <v>CODPAR</v>
      </c>
    </row>
    <row r="152" spans="4:8" x14ac:dyDescent="0.25">
      <c r="D152" s="6" t="str">
        <f>IF(NOT(ISBLANK(Table1[Partener])),VLOOKUP(Table1[Partener],Table4[[Denumire_Partener]:[CodPartener]],2,FALSE),"")</f>
        <v/>
      </c>
      <c r="F15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52" s="7" t="str">
        <f t="shared" ca="1" si="2"/>
        <v>W:\dadjhg\Dep.TICS\Dir.Servicii\Serv.ImplementareTI\Biroul Implementare Servicii\Temp\Sablon alocari site\[13TranzactiizzllaaaaAlocCODPAR.xlsx]Sheet1</v>
      </c>
      <c r="H152" t="str">
        <f ca="1">LEFT(RIGHT(Table1[[#This Row],[Denumire Fisier]],18),6)</f>
        <v>CODPAR</v>
      </c>
    </row>
    <row r="153" spans="4:8" x14ac:dyDescent="0.25">
      <c r="D153" s="6" t="str">
        <f>IF(NOT(ISBLANK(Table1[Partener])),VLOOKUP(Table1[Partener],Table4[[Denumire_Partener]:[CodPartener]],2,FALSE),"")</f>
        <v/>
      </c>
      <c r="F15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53" s="7" t="str">
        <f t="shared" ca="1" si="2"/>
        <v>W:\dadjhg\Dep.TICS\Dir.Servicii\Serv.ImplementareTI\Biroul Implementare Servicii\Temp\Sablon alocari site\[13TranzactiizzllaaaaAlocCODPAR.xlsx]Sheet1</v>
      </c>
      <c r="H153" t="str">
        <f ca="1">LEFT(RIGHT(Table1[[#This Row],[Denumire Fisier]],18),6)</f>
        <v>CODPAR</v>
      </c>
    </row>
    <row r="154" spans="4:8" x14ac:dyDescent="0.25">
      <c r="D154" s="6" t="str">
        <f>IF(NOT(ISBLANK(Table1[Partener])),VLOOKUP(Table1[Partener],Table4[[Denumire_Partener]:[CodPartener]],2,FALSE),"")</f>
        <v/>
      </c>
      <c r="F15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54" s="7" t="str">
        <f t="shared" ca="1" si="2"/>
        <v>W:\dadjhg\Dep.TICS\Dir.Servicii\Serv.ImplementareTI\Biroul Implementare Servicii\Temp\Sablon alocari site\[13TranzactiizzllaaaaAlocCODPAR.xlsx]Sheet1</v>
      </c>
      <c r="H154" t="str">
        <f ca="1">LEFT(RIGHT(Table1[[#This Row],[Denumire Fisier]],18),6)</f>
        <v>CODPAR</v>
      </c>
    </row>
    <row r="155" spans="4:8" x14ac:dyDescent="0.25">
      <c r="D155" s="6" t="str">
        <f>IF(NOT(ISBLANK(Table1[Partener])),VLOOKUP(Table1[Partener],Table4[[Denumire_Partener]:[CodPartener]],2,FALSE),"")</f>
        <v/>
      </c>
      <c r="F15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55" s="7" t="str">
        <f t="shared" ca="1" si="2"/>
        <v>W:\dadjhg\Dep.TICS\Dir.Servicii\Serv.ImplementareTI\Biroul Implementare Servicii\Temp\Sablon alocari site\[13TranzactiizzllaaaaAlocCODPAR.xlsx]Sheet1</v>
      </c>
      <c r="H155" t="str">
        <f ca="1">LEFT(RIGHT(Table1[[#This Row],[Denumire Fisier]],18),6)</f>
        <v>CODPAR</v>
      </c>
    </row>
    <row r="156" spans="4:8" x14ac:dyDescent="0.25">
      <c r="D156" s="6" t="str">
        <f>IF(NOT(ISBLANK(Table1[Partener])),VLOOKUP(Table1[Partener],Table4[[Denumire_Partener]:[CodPartener]],2,FALSE),"")</f>
        <v/>
      </c>
      <c r="F15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56" s="7" t="str">
        <f t="shared" ca="1" si="2"/>
        <v>W:\dadjhg\Dep.TICS\Dir.Servicii\Serv.ImplementareTI\Biroul Implementare Servicii\Temp\Sablon alocari site\[13TranzactiizzllaaaaAlocCODPAR.xlsx]Sheet1</v>
      </c>
      <c r="H156" t="str">
        <f ca="1">LEFT(RIGHT(Table1[[#This Row],[Denumire Fisier]],18),6)</f>
        <v>CODPAR</v>
      </c>
    </row>
    <row r="157" spans="4:8" x14ac:dyDescent="0.25">
      <c r="D157" s="6" t="str">
        <f>IF(NOT(ISBLANK(Table1[Partener])),VLOOKUP(Table1[Partener],Table4[[Denumire_Partener]:[CodPartener]],2,FALSE),"")</f>
        <v/>
      </c>
      <c r="F15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57" s="7" t="str">
        <f t="shared" ca="1" si="2"/>
        <v>W:\dadjhg\Dep.TICS\Dir.Servicii\Serv.ImplementareTI\Biroul Implementare Servicii\Temp\Sablon alocari site\[13TranzactiizzllaaaaAlocCODPAR.xlsx]Sheet1</v>
      </c>
      <c r="H157" t="str">
        <f ca="1">LEFT(RIGHT(Table1[[#This Row],[Denumire Fisier]],18),6)</f>
        <v>CODPAR</v>
      </c>
    </row>
    <row r="158" spans="4:8" x14ac:dyDescent="0.25">
      <c r="D158" s="6" t="str">
        <f>IF(NOT(ISBLANK(Table1[Partener])),VLOOKUP(Table1[Partener],Table4[[Denumire_Partener]:[CodPartener]],2,FALSE),"")</f>
        <v/>
      </c>
      <c r="F15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58" s="7" t="str">
        <f t="shared" ca="1" si="2"/>
        <v>W:\dadjhg\Dep.TICS\Dir.Servicii\Serv.ImplementareTI\Biroul Implementare Servicii\Temp\Sablon alocari site\[13TranzactiizzllaaaaAlocCODPAR.xlsx]Sheet1</v>
      </c>
      <c r="H158" t="str">
        <f ca="1">LEFT(RIGHT(Table1[[#This Row],[Denumire Fisier]],18),6)</f>
        <v>CODPAR</v>
      </c>
    </row>
    <row r="159" spans="4:8" x14ac:dyDescent="0.25">
      <c r="D159" s="6" t="str">
        <f>IF(NOT(ISBLANK(Table1[Partener])),VLOOKUP(Table1[Partener],Table4[[Denumire_Partener]:[CodPartener]],2,FALSE),"")</f>
        <v/>
      </c>
      <c r="F15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59" s="7" t="str">
        <f t="shared" ca="1" si="2"/>
        <v>W:\dadjhg\Dep.TICS\Dir.Servicii\Serv.ImplementareTI\Biroul Implementare Servicii\Temp\Sablon alocari site\[13TranzactiizzllaaaaAlocCODPAR.xlsx]Sheet1</v>
      </c>
      <c r="H159" t="str">
        <f ca="1">LEFT(RIGHT(Table1[[#This Row],[Denumire Fisier]],18),6)</f>
        <v>CODPAR</v>
      </c>
    </row>
    <row r="160" spans="4:8" x14ac:dyDescent="0.25">
      <c r="D160" s="6" t="str">
        <f>IF(NOT(ISBLANK(Table1[Partener])),VLOOKUP(Table1[Partener],Table4[[Denumire_Partener]:[CodPartener]],2,FALSE),"")</f>
        <v/>
      </c>
      <c r="F16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60" s="7" t="str">
        <f t="shared" ca="1" si="2"/>
        <v>W:\dadjhg\Dep.TICS\Dir.Servicii\Serv.ImplementareTI\Biroul Implementare Servicii\Temp\Sablon alocari site\[13TranzactiizzllaaaaAlocCODPAR.xlsx]Sheet1</v>
      </c>
      <c r="H160" t="str">
        <f ca="1">LEFT(RIGHT(Table1[[#This Row],[Denumire Fisier]],18),6)</f>
        <v>CODPAR</v>
      </c>
    </row>
    <row r="161" spans="4:8" x14ac:dyDescent="0.25">
      <c r="D161" s="6" t="str">
        <f>IF(NOT(ISBLANK(Table1[Partener])),VLOOKUP(Table1[Partener],Table4[[Denumire_Partener]:[CodPartener]],2,FALSE),"")</f>
        <v/>
      </c>
      <c r="F16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61" s="7" t="str">
        <f t="shared" ca="1" si="2"/>
        <v>W:\dadjhg\Dep.TICS\Dir.Servicii\Serv.ImplementareTI\Biroul Implementare Servicii\Temp\Sablon alocari site\[13TranzactiizzllaaaaAlocCODPAR.xlsx]Sheet1</v>
      </c>
      <c r="H161" t="str">
        <f ca="1">LEFT(RIGHT(Table1[[#This Row],[Denumire Fisier]],18),6)</f>
        <v>CODPAR</v>
      </c>
    </row>
    <row r="162" spans="4:8" x14ac:dyDescent="0.25">
      <c r="D162" s="6" t="str">
        <f>IF(NOT(ISBLANK(Table1[Partener])),VLOOKUP(Table1[Partener],Table4[[Denumire_Partener]:[CodPartener]],2,FALSE),"")</f>
        <v/>
      </c>
      <c r="F16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62" s="7" t="str">
        <f t="shared" ca="1" si="2"/>
        <v>W:\dadjhg\Dep.TICS\Dir.Servicii\Serv.ImplementareTI\Biroul Implementare Servicii\Temp\Sablon alocari site\[13TranzactiizzllaaaaAlocCODPAR.xlsx]Sheet1</v>
      </c>
      <c r="H162" t="str">
        <f ca="1">LEFT(RIGHT(Table1[[#This Row],[Denumire Fisier]],18),6)</f>
        <v>CODPAR</v>
      </c>
    </row>
    <row r="163" spans="4:8" x14ac:dyDescent="0.25">
      <c r="D163" s="6" t="str">
        <f>IF(NOT(ISBLANK(Table1[Partener])),VLOOKUP(Table1[Partener],Table4[[Denumire_Partener]:[CodPartener]],2,FALSE),"")</f>
        <v/>
      </c>
      <c r="F16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63" s="7" t="str">
        <f t="shared" ca="1" si="2"/>
        <v>W:\dadjhg\Dep.TICS\Dir.Servicii\Serv.ImplementareTI\Biroul Implementare Servicii\Temp\Sablon alocari site\[13TranzactiizzllaaaaAlocCODPAR.xlsx]Sheet1</v>
      </c>
      <c r="H163" t="str">
        <f ca="1">LEFT(RIGHT(Table1[[#This Row],[Denumire Fisier]],18),6)</f>
        <v>CODPAR</v>
      </c>
    </row>
    <row r="164" spans="4:8" x14ac:dyDescent="0.25">
      <c r="D164" s="6" t="str">
        <f>IF(NOT(ISBLANK(Table1[Partener])),VLOOKUP(Table1[Partener],Table4[[Denumire_Partener]:[CodPartener]],2,FALSE),"")</f>
        <v/>
      </c>
      <c r="F16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64" s="7" t="str">
        <f t="shared" ca="1" si="2"/>
        <v>W:\dadjhg\Dep.TICS\Dir.Servicii\Serv.ImplementareTI\Biroul Implementare Servicii\Temp\Sablon alocari site\[13TranzactiizzllaaaaAlocCODPAR.xlsx]Sheet1</v>
      </c>
      <c r="H164" t="str">
        <f ca="1">LEFT(RIGHT(Table1[[#This Row],[Denumire Fisier]],18),6)</f>
        <v>CODPAR</v>
      </c>
    </row>
    <row r="165" spans="4:8" x14ac:dyDescent="0.25">
      <c r="D165" s="6" t="str">
        <f>IF(NOT(ISBLANK(Table1[Partener])),VLOOKUP(Table1[Partener],Table4[[Denumire_Partener]:[CodPartener]],2,FALSE),"")</f>
        <v/>
      </c>
      <c r="F16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65" s="7" t="str">
        <f t="shared" ca="1" si="2"/>
        <v>W:\dadjhg\Dep.TICS\Dir.Servicii\Serv.ImplementareTI\Biroul Implementare Servicii\Temp\Sablon alocari site\[13TranzactiizzllaaaaAlocCODPAR.xlsx]Sheet1</v>
      </c>
      <c r="H165" t="str">
        <f ca="1">LEFT(RIGHT(Table1[[#This Row],[Denumire Fisier]],18),6)</f>
        <v>CODPAR</v>
      </c>
    </row>
    <row r="166" spans="4:8" x14ac:dyDescent="0.25">
      <c r="D166" s="6" t="str">
        <f>IF(NOT(ISBLANK(Table1[Partener])),VLOOKUP(Table1[Partener],Table4[[Denumire_Partener]:[CodPartener]],2,FALSE),"")</f>
        <v/>
      </c>
      <c r="F16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66" s="7" t="str">
        <f t="shared" ca="1" si="2"/>
        <v>W:\dadjhg\Dep.TICS\Dir.Servicii\Serv.ImplementareTI\Biroul Implementare Servicii\Temp\Sablon alocari site\[13TranzactiizzllaaaaAlocCODPAR.xlsx]Sheet1</v>
      </c>
      <c r="H166" t="str">
        <f ca="1">LEFT(RIGHT(Table1[[#This Row],[Denumire Fisier]],18),6)</f>
        <v>CODPAR</v>
      </c>
    </row>
    <row r="167" spans="4:8" x14ac:dyDescent="0.25">
      <c r="D167" s="6" t="str">
        <f>IF(NOT(ISBLANK(Table1[Partener])),VLOOKUP(Table1[Partener],Table4[[Denumire_Partener]:[CodPartener]],2,FALSE),"")</f>
        <v/>
      </c>
      <c r="F16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67" s="7" t="str">
        <f t="shared" ca="1" si="2"/>
        <v>W:\dadjhg\Dep.TICS\Dir.Servicii\Serv.ImplementareTI\Biroul Implementare Servicii\Temp\Sablon alocari site\[13TranzactiizzllaaaaAlocCODPAR.xlsx]Sheet1</v>
      </c>
      <c r="H167" t="str">
        <f ca="1">LEFT(RIGHT(Table1[[#This Row],[Denumire Fisier]],18),6)</f>
        <v>CODPAR</v>
      </c>
    </row>
    <row r="168" spans="4:8" x14ac:dyDescent="0.25">
      <c r="D168" s="6" t="str">
        <f>IF(NOT(ISBLANK(Table1[Partener])),VLOOKUP(Table1[Partener],Table4[[Denumire_Partener]:[CodPartener]],2,FALSE),"")</f>
        <v/>
      </c>
      <c r="F16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68" s="7" t="str">
        <f t="shared" ca="1" si="2"/>
        <v>W:\dadjhg\Dep.TICS\Dir.Servicii\Serv.ImplementareTI\Biroul Implementare Servicii\Temp\Sablon alocari site\[13TranzactiizzllaaaaAlocCODPAR.xlsx]Sheet1</v>
      </c>
      <c r="H168" t="str">
        <f ca="1">LEFT(RIGHT(Table1[[#This Row],[Denumire Fisier]],18),6)</f>
        <v>CODPAR</v>
      </c>
    </row>
    <row r="169" spans="4:8" x14ac:dyDescent="0.25">
      <c r="D169" s="6" t="str">
        <f>IF(NOT(ISBLANK(Table1[Partener])),VLOOKUP(Table1[Partener],Table4[[Denumire_Partener]:[CodPartener]],2,FALSE),"")</f>
        <v/>
      </c>
      <c r="F16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69" s="7" t="str">
        <f t="shared" ca="1" si="2"/>
        <v>W:\dadjhg\Dep.TICS\Dir.Servicii\Serv.ImplementareTI\Biroul Implementare Servicii\Temp\Sablon alocari site\[13TranzactiizzllaaaaAlocCODPAR.xlsx]Sheet1</v>
      </c>
      <c r="H169" t="str">
        <f ca="1">LEFT(RIGHT(Table1[[#This Row],[Denumire Fisier]],18),6)</f>
        <v>CODPAR</v>
      </c>
    </row>
    <row r="170" spans="4:8" x14ac:dyDescent="0.25">
      <c r="D170" s="6" t="str">
        <f>IF(NOT(ISBLANK(Table1[Partener])),VLOOKUP(Table1[Partener],Table4[[Denumire_Partener]:[CodPartener]],2,FALSE),"")</f>
        <v/>
      </c>
      <c r="F17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70" s="7" t="str">
        <f t="shared" ca="1" si="2"/>
        <v>W:\dadjhg\Dep.TICS\Dir.Servicii\Serv.ImplementareTI\Biroul Implementare Servicii\Temp\Sablon alocari site\[13TranzactiizzllaaaaAlocCODPAR.xlsx]Sheet1</v>
      </c>
      <c r="H170" t="str">
        <f ca="1">LEFT(RIGHT(Table1[[#This Row],[Denumire Fisier]],18),6)</f>
        <v>CODPAR</v>
      </c>
    </row>
    <row r="171" spans="4:8" x14ac:dyDescent="0.25">
      <c r="D171" s="6" t="str">
        <f>IF(NOT(ISBLANK(Table1[Partener])),VLOOKUP(Table1[Partener],Table4[[Denumire_Partener]:[CodPartener]],2,FALSE),"")</f>
        <v/>
      </c>
      <c r="F17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71" s="7" t="str">
        <f t="shared" ca="1" si="2"/>
        <v>W:\dadjhg\Dep.TICS\Dir.Servicii\Serv.ImplementareTI\Biroul Implementare Servicii\Temp\Sablon alocari site\[13TranzactiizzllaaaaAlocCODPAR.xlsx]Sheet1</v>
      </c>
      <c r="H171" t="str">
        <f ca="1">LEFT(RIGHT(Table1[[#This Row],[Denumire Fisier]],18),6)</f>
        <v>CODPAR</v>
      </c>
    </row>
    <row r="172" spans="4:8" x14ac:dyDescent="0.25">
      <c r="D172" s="6" t="str">
        <f>IF(NOT(ISBLANK(Table1[Partener])),VLOOKUP(Table1[Partener],Table4[[Denumire_Partener]:[CodPartener]],2,FALSE),"")</f>
        <v/>
      </c>
      <c r="F17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72" s="7" t="str">
        <f t="shared" ca="1" si="2"/>
        <v>W:\dadjhg\Dep.TICS\Dir.Servicii\Serv.ImplementareTI\Biroul Implementare Servicii\Temp\Sablon alocari site\[13TranzactiizzllaaaaAlocCODPAR.xlsx]Sheet1</v>
      </c>
      <c r="H172" t="str">
        <f ca="1">LEFT(RIGHT(Table1[[#This Row],[Denumire Fisier]],18),6)</f>
        <v>CODPAR</v>
      </c>
    </row>
    <row r="173" spans="4:8" x14ac:dyDescent="0.25">
      <c r="D173" s="6" t="str">
        <f>IF(NOT(ISBLANK(Table1[Partener])),VLOOKUP(Table1[Partener],Table4[[Denumire_Partener]:[CodPartener]],2,FALSE),"")</f>
        <v/>
      </c>
      <c r="F17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73" s="7" t="str">
        <f t="shared" ca="1" si="2"/>
        <v>W:\dadjhg\Dep.TICS\Dir.Servicii\Serv.ImplementareTI\Biroul Implementare Servicii\Temp\Sablon alocari site\[13TranzactiizzllaaaaAlocCODPAR.xlsx]Sheet1</v>
      </c>
      <c r="H173" t="str">
        <f ca="1">LEFT(RIGHT(Table1[[#This Row],[Denumire Fisier]],18),6)</f>
        <v>CODPAR</v>
      </c>
    </row>
    <row r="174" spans="4:8" x14ac:dyDescent="0.25">
      <c r="D174" s="6" t="str">
        <f>IF(NOT(ISBLANK(Table1[Partener])),VLOOKUP(Table1[Partener],Table4[[Denumire_Partener]:[CodPartener]],2,FALSE),"")</f>
        <v/>
      </c>
      <c r="F17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74" s="7" t="str">
        <f t="shared" ca="1" si="2"/>
        <v>W:\dadjhg\Dep.TICS\Dir.Servicii\Serv.ImplementareTI\Biroul Implementare Servicii\Temp\Sablon alocari site\[13TranzactiizzllaaaaAlocCODPAR.xlsx]Sheet1</v>
      </c>
      <c r="H174" t="str">
        <f ca="1">LEFT(RIGHT(Table1[[#This Row],[Denumire Fisier]],18),6)</f>
        <v>CODPAR</v>
      </c>
    </row>
    <row r="175" spans="4:8" x14ac:dyDescent="0.25">
      <c r="D175" s="6" t="str">
        <f>IF(NOT(ISBLANK(Table1[Partener])),VLOOKUP(Table1[Partener],Table4[[Denumire_Partener]:[CodPartener]],2,FALSE),"")</f>
        <v/>
      </c>
      <c r="F17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75" s="7" t="str">
        <f t="shared" ca="1" si="2"/>
        <v>W:\dadjhg\Dep.TICS\Dir.Servicii\Serv.ImplementareTI\Biroul Implementare Servicii\Temp\Sablon alocari site\[13TranzactiizzllaaaaAlocCODPAR.xlsx]Sheet1</v>
      </c>
      <c r="H175" t="str">
        <f ca="1">LEFT(RIGHT(Table1[[#This Row],[Denumire Fisier]],18),6)</f>
        <v>CODPAR</v>
      </c>
    </row>
    <row r="176" spans="4:8" x14ac:dyDescent="0.25">
      <c r="D176" s="6" t="str">
        <f>IF(NOT(ISBLANK(Table1[Partener])),VLOOKUP(Table1[Partener],Table4[[Denumire_Partener]:[CodPartener]],2,FALSE),"")</f>
        <v/>
      </c>
      <c r="F17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76" s="7" t="str">
        <f t="shared" ca="1" si="2"/>
        <v>W:\dadjhg\Dep.TICS\Dir.Servicii\Serv.ImplementareTI\Biroul Implementare Servicii\Temp\Sablon alocari site\[13TranzactiizzllaaaaAlocCODPAR.xlsx]Sheet1</v>
      </c>
      <c r="H176" t="str">
        <f ca="1">LEFT(RIGHT(Table1[[#This Row],[Denumire Fisier]],18),6)</f>
        <v>CODPAR</v>
      </c>
    </row>
    <row r="177" spans="4:8" x14ac:dyDescent="0.25">
      <c r="D177" s="6" t="str">
        <f>IF(NOT(ISBLANK(Table1[Partener])),VLOOKUP(Table1[Partener],Table4[[Denumire_Partener]:[CodPartener]],2,FALSE),"")</f>
        <v/>
      </c>
      <c r="F17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77" s="7" t="str">
        <f t="shared" ca="1" si="2"/>
        <v>W:\dadjhg\Dep.TICS\Dir.Servicii\Serv.ImplementareTI\Biroul Implementare Servicii\Temp\Sablon alocari site\[13TranzactiizzllaaaaAlocCODPAR.xlsx]Sheet1</v>
      </c>
      <c r="H177" t="str">
        <f ca="1">LEFT(RIGHT(Table1[[#This Row],[Denumire Fisier]],18),6)</f>
        <v>CODPAR</v>
      </c>
    </row>
    <row r="178" spans="4:8" x14ac:dyDescent="0.25">
      <c r="D178" s="6" t="str">
        <f>IF(NOT(ISBLANK(Table1[Partener])),VLOOKUP(Table1[Partener],Table4[[Denumire_Partener]:[CodPartener]],2,FALSE),"")</f>
        <v/>
      </c>
      <c r="F17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78" s="7" t="str">
        <f t="shared" ca="1" si="2"/>
        <v>W:\dadjhg\Dep.TICS\Dir.Servicii\Serv.ImplementareTI\Biroul Implementare Servicii\Temp\Sablon alocari site\[13TranzactiizzllaaaaAlocCODPAR.xlsx]Sheet1</v>
      </c>
      <c r="H178" t="str">
        <f ca="1">LEFT(RIGHT(Table1[[#This Row],[Denumire Fisier]],18),6)</f>
        <v>CODPAR</v>
      </c>
    </row>
    <row r="179" spans="4:8" x14ac:dyDescent="0.25">
      <c r="D179" s="6" t="str">
        <f>IF(NOT(ISBLANK(Table1[Partener])),VLOOKUP(Table1[Partener],Table4[[Denumire_Partener]:[CodPartener]],2,FALSE),"")</f>
        <v/>
      </c>
      <c r="F179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79" s="7" t="str">
        <f t="shared" ca="1" si="2"/>
        <v>W:\dadjhg\Dep.TICS\Dir.Servicii\Serv.ImplementareTI\Biroul Implementare Servicii\Temp\Sablon alocari site\[13TranzactiizzllaaaaAlocCODPAR.xlsx]Sheet1</v>
      </c>
      <c r="H179" t="str">
        <f ca="1">LEFT(RIGHT(Table1[[#This Row],[Denumire Fisier]],18),6)</f>
        <v>CODPAR</v>
      </c>
    </row>
    <row r="180" spans="4:8" x14ac:dyDescent="0.25">
      <c r="D180" s="6" t="str">
        <f>IF(NOT(ISBLANK(Table1[Partener])),VLOOKUP(Table1[Partener],Table4[[Denumire_Partener]:[CodPartener]],2,FALSE),"")</f>
        <v/>
      </c>
      <c r="F180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80" s="7" t="str">
        <f t="shared" ca="1" si="2"/>
        <v>W:\dadjhg\Dep.TICS\Dir.Servicii\Serv.ImplementareTI\Biroul Implementare Servicii\Temp\Sablon alocari site\[13TranzactiizzllaaaaAlocCODPAR.xlsx]Sheet1</v>
      </c>
      <c r="H180" t="str">
        <f ca="1">LEFT(RIGHT(Table1[[#This Row],[Denumire Fisier]],18),6)</f>
        <v>CODPAR</v>
      </c>
    </row>
    <row r="181" spans="4:8" x14ac:dyDescent="0.25">
      <c r="D181" s="6" t="str">
        <f>IF(NOT(ISBLANK(Table1[Partener])),VLOOKUP(Table1[Partener],Table4[[Denumire_Partener]:[CodPartener]],2,FALSE),"")</f>
        <v/>
      </c>
      <c r="F181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81" s="7" t="str">
        <f t="shared" ca="1" si="2"/>
        <v>W:\dadjhg\Dep.TICS\Dir.Servicii\Serv.ImplementareTI\Biroul Implementare Servicii\Temp\Sablon alocari site\[13TranzactiizzllaaaaAlocCODPAR.xlsx]Sheet1</v>
      </c>
      <c r="H181" t="str">
        <f ca="1">LEFT(RIGHT(Table1[[#This Row],[Denumire Fisier]],18),6)</f>
        <v>CODPAR</v>
      </c>
    </row>
    <row r="182" spans="4:8" x14ac:dyDescent="0.25">
      <c r="D182" s="6" t="str">
        <f>IF(NOT(ISBLANK(Table1[Partener])),VLOOKUP(Table1[Partener],Table4[[Denumire_Partener]:[CodPartener]],2,FALSE),"")</f>
        <v/>
      </c>
      <c r="F182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82" s="7" t="str">
        <f t="shared" ca="1" si="2"/>
        <v>W:\dadjhg\Dep.TICS\Dir.Servicii\Serv.ImplementareTI\Biroul Implementare Servicii\Temp\Sablon alocari site\[13TranzactiizzllaaaaAlocCODPAR.xlsx]Sheet1</v>
      </c>
      <c r="H182" t="str">
        <f ca="1">LEFT(RIGHT(Table1[[#This Row],[Denumire Fisier]],18),6)</f>
        <v>CODPAR</v>
      </c>
    </row>
    <row r="183" spans="4:8" x14ac:dyDescent="0.25">
      <c r="D183" s="6" t="str">
        <f>IF(NOT(ISBLANK(Table1[Partener])),VLOOKUP(Table1[Partener],Table4[[Denumire_Partener]:[CodPartener]],2,FALSE),"")</f>
        <v/>
      </c>
      <c r="F183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83" s="7" t="str">
        <f t="shared" ca="1" si="2"/>
        <v>W:\dadjhg\Dep.TICS\Dir.Servicii\Serv.ImplementareTI\Biroul Implementare Servicii\Temp\Sablon alocari site\[13TranzactiizzllaaaaAlocCODPAR.xlsx]Sheet1</v>
      </c>
      <c r="H183" t="str">
        <f ca="1">LEFT(RIGHT(Table1[[#This Row],[Denumire Fisier]],18),6)</f>
        <v>CODPAR</v>
      </c>
    </row>
    <row r="184" spans="4:8" x14ac:dyDescent="0.25">
      <c r="D184" s="6" t="str">
        <f>IF(NOT(ISBLANK(Table1[Partener])),VLOOKUP(Table1[Partener],Table4[[Denumire_Partener]:[CodPartener]],2,FALSE),"")</f>
        <v/>
      </c>
      <c r="F184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84" s="7" t="str">
        <f t="shared" ca="1" si="2"/>
        <v>W:\dadjhg\Dep.TICS\Dir.Servicii\Serv.ImplementareTI\Biroul Implementare Servicii\Temp\Sablon alocari site\[13TranzactiizzllaaaaAlocCODPAR.xlsx]Sheet1</v>
      </c>
      <c r="H184" t="str">
        <f ca="1">LEFT(RIGHT(Table1[[#This Row],[Denumire Fisier]],18),6)</f>
        <v>CODPAR</v>
      </c>
    </row>
    <row r="185" spans="4:8" x14ac:dyDescent="0.25">
      <c r="D185" s="6" t="str">
        <f>IF(NOT(ISBLANK(Table1[Partener])),VLOOKUP(Table1[Partener],Table4[[Denumire_Partener]:[CodPartener]],2,FALSE),"")</f>
        <v/>
      </c>
      <c r="F185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85" s="7" t="str">
        <f t="shared" ca="1" si="2"/>
        <v>W:\dadjhg\Dep.TICS\Dir.Servicii\Serv.ImplementareTI\Biroul Implementare Servicii\Temp\Sablon alocari site\[13TranzactiizzllaaaaAlocCODPAR.xlsx]Sheet1</v>
      </c>
      <c r="H185" t="str">
        <f ca="1">LEFT(RIGHT(Table1[[#This Row],[Denumire Fisier]],18),6)</f>
        <v>CODPAR</v>
      </c>
    </row>
    <row r="186" spans="4:8" x14ac:dyDescent="0.25">
      <c r="D186" s="6" t="str">
        <f>IF(NOT(ISBLANK(Table1[Partener])),VLOOKUP(Table1[Partener],Table4[[Denumire_Partener]:[CodPartener]],2,FALSE),"")</f>
        <v/>
      </c>
      <c r="F186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86" s="7" t="str">
        <f t="shared" ca="1" si="2"/>
        <v>W:\dadjhg\Dep.TICS\Dir.Servicii\Serv.ImplementareTI\Biroul Implementare Servicii\Temp\Sablon alocari site\[13TranzactiizzllaaaaAlocCODPAR.xlsx]Sheet1</v>
      </c>
      <c r="H186" t="str">
        <f ca="1">LEFT(RIGHT(Table1[[#This Row],[Denumire Fisier]],18),6)</f>
        <v>CODPAR</v>
      </c>
    </row>
    <row r="187" spans="4:8" x14ac:dyDescent="0.25">
      <c r="D187" s="6" t="str">
        <f>IF(NOT(ISBLANK(Table1[Partener])),VLOOKUP(Table1[Partener],Table4[[Denumire_Partener]:[CodPartener]],2,FALSE),"")</f>
        <v/>
      </c>
      <c r="F187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87" s="7" t="str">
        <f t="shared" ca="1" si="2"/>
        <v>W:\dadjhg\Dep.TICS\Dir.Servicii\Serv.ImplementareTI\Biroul Implementare Servicii\Temp\Sablon alocari site\[13TranzactiizzllaaaaAlocCODPAR.xlsx]Sheet1</v>
      </c>
      <c r="H187" t="str">
        <f ca="1">LEFT(RIGHT(Table1[[#This Row],[Denumire Fisier]],18),6)</f>
        <v>CODPAR</v>
      </c>
    </row>
    <row r="188" spans="4:8" x14ac:dyDescent="0.25">
      <c r="D188" s="6" t="str">
        <f>IF(NOT(ISBLANK(Table1[Partener])),VLOOKUP(Table1[Partener],Table4[[Denumire_Partener]:[CodPartener]],2,FALSE),"")</f>
        <v/>
      </c>
      <c r="F188" s="6" t="str">
        <f ca="1">IF(AND(NOT(Table1[[#This Row],[Column3]]=""),NOT(Table1[[#This Row],[CodPartener]]=""),NOT(Table1[[#This Row],[Punct]]="")), IF(NOT(Table1[[#This Row],[Cumparare]]=""),CONCATENATE(Table1[[#This Row],[CodPartener]],Table1[[#This Row],[Column3]],Table1[[#This Row],[Punct]]),IF(NOT(Table1[[#This Row],[Vanzare]]=""),CONCATENATE(Table1[[#This Row],[Column3]],Table1[[#This Row],[CodPartener]],Table1[[#This Row],[Punct]]))),"")</f>
        <v/>
      </c>
      <c r="G188" s="7" t="str">
        <f t="shared" ca="1" si="2"/>
        <v>W:\dadjhg\Dep.TICS\Dir.Servicii\Serv.ImplementareTI\Biroul Implementare Servicii\Temp\Sablon alocari site\[13TranzactiizzllaaaaAlocCODPAR.xlsx]Sheet1</v>
      </c>
      <c r="H188" t="str">
        <f ca="1">LEFT(RIGHT(Table1[[#This Row],[Denumire Fisier]],18),6)</f>
        <v>CODPAR</v>
      </c>
    </row>
  </sheetData>
  <sheetProtection algorithmName="SHA-512" hashValue="e2+4Al0v238KtccX7EJsm0i7Bp2lR/jXGn1WHTDiGTxwQHTnKRJFeXZIcI/44w4AqvizHOV7kk6Ee/YcN4S7qA==" saltValue="sHBKMNSGXZ7tvQLIUeVVig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Puncte!$A$2:$A$38</xm:f>
          </x14:formula1>
          <xm:sqref>E2:E188</xm:sqref>
        </x14:dataValidation>
        <x14:dataValidation type="list" allowBlank="1" showInputMessage="1" showErrorMessage="1">
          <x14:formula1>
            <xm:f>Parteneri!$A:$A</xm:f>
          </x14:formula1>
          <xm:sqref>C2:C188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4" sqref="B14"/>
    </sheetView>
  </sheetViews>
  <sheetFormatPr defaultRowHeight="15" x14ac:dyDescent="0.25"/>
  <cols>
    <col min="1" max="1" width="19.5" customWidth="1"/>
    <col min="2" max="2" width="24.75" customWidth="1"/>
    <col min="3" max="3" width="23.125" customWidth="1"/>
  </cols>
  <sheetData>
    <row r="1" spans="1:3" x14ac:dyDescent="0.25">
      <c r="A1" t="s">
        <v>760</v>
      </c>
      <c r="B1" t="s">
        <v>761</v>
      </c>
      <c r="C1" t="s">
        <v>762</v>
      </c>
    </row>
    <row r="2" spans="1:3" x14ac:dyDescent="0.25">
      <c r="A2" s="1" t="s">
        <v>6</v>
      </c>
      <c r="B2" s="1" t="s">
        <v>7</v>
      </c>
      <c r="C2" s="1" t="s">
        <v>8</v>
      </c>
    </row>
    <row r="3" spans="1:3" x14ac:dyDescent="0.25">
      <c r="A3" s="2" t="s">
        <v>9</v>
      </c>
      <c r="B3" s="2" t="s">
        <v>10</v>
      </c>
      <c r="C3" s="2" t="s">
        <v>8</v>
      </c>
    </row>
    <row r="4" spans="1:3" x14ac:dyDescent="0.25">
      <c r="A4" s="1" t="s">
        <v>11</v>
      </c>
      <c r="B4" s="1" t="s">
        <v>12</v>
      </c>
      <c r="C4" s="1" t="s">
        <v>8</v>
      </c>
    </row>
    <row r="5" spans="1:3" x14ac:dyDescent="0.25">
      <c r="A5" s="2" t="s">
        <v>13</v>
      </c>
      <c r="B5" s="2" t="s">
        <v>14</v>
      </c>
      <c r="C5" s="2" t="s">
        <v>8</v>
      </c>
    </row>
    <row r="6" spans="1:3" x14ac:dyDescent="0.25">
      <c r="A6" s="1" t="s">
        <v>15</v>
      </c>
      <c r="B6" s="1" t="s">
        <v>16</v>
      </c>
      <c r="C6" s="1" t="s">
        <v>8</v>
      </c>
    </row>
    <row r="7" spans="1:3" x14ac:dyDescent="0.25">
      <c r="A7" s="2" t="s">
        <v>17</v>
      </c>
      <c r="B7" s="2" t="s">
        <v>18</v>
      </c>
      <c r="C7" s="2" t="s">
        <v>8</v>
      </c>
    </row>
    <row r="8" spans="1:3" x14ac:dyDescent="0.25">
      <c r="A8" s="2" t="s">
        <v>19</v>
      </c>
      <c r="B8" s="2" t="s">
        <v>20</v>
      </c>
      <c r="C8" s="2" t="s">
        <v>8</v>
      </c>
    </row>
    <row r="9" spans="1:3" x14ac:dyDescent="0.25">
      <c r="A9" s="1" t="s">
        <v>21</v>
      </c>
      <c r="B9" s="1" t="s">
        <v>22</v>
      </c>
      <c r="C9" s="1" t="s">
        <v>8</v>
      </c>
    </row>
    <row r="10" spans="1:3" x14ac:dyDescent="0.25">
      <c r="A10" s="2" t="s">
        <v>23</v>
      </c>
      <c r="B10" s="2" t="s">
        <v>24</v>
      </c>
      <c r="C10" s="2" t="s">
        <v>8</v>
      </c>
    </row>
    <row r="11" spans="1:3" x14ac:dyDescent="0.25">
      <c r="A11" s="1" t="s">
        <v>25</v>
      </c>
      <c r="B11" s="1" t="s">
        <v>26</v>
      </c>
      <c r="C11" s="1" t="s">
        <v>8</v>
      </c>
    </row>
    <row r="12" spans="1:3" x14ac:dyDescent="0.25">
      <c r="A12" s="2" t="s">
        <v>27</v>
      </c>
      <c r="B12" s="2" t="s">
        <v>28</v>
      </c>
      <c r="C12" s="2" t="s">
        <v>8</v>
      </c>
    </row>
    <row r="13" spans="1:3" x14ac:dyDescent="0.25">
      <c r="A13" s="10" t="s">
        <v>779</v>
      </c>
      <c r="B13" t="s">
        <v>780</v>
      </c>
      <c r="C13" t="s">
        <v>8</v>
      </c>
    </row>
  </sheetData>
  <sheetProtection algorithmName="SHA-512" hashValue="QsEhUNX+eu2MMd9U4j39KfqNFgbGUiDYYJeFzmXnr2rApjdjebefKU2cf7DaANDjHbj+AUGC3MomQYfBEtSCQQ==" saltValue="Sv9NNy6bocqosECV3Q4C/g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1"/>
  <sheetViews>
    <sheetView topLeftCell="A400" workbookViewId="0">
      <selection activeCell="B418" sqref="B418"/>
    </sheetView>
  </sheetViews>
  <sheetFormatPr defaultRowHeight="15" x14ac:dyDescent="0.25"/>
  <cols>
    <col min="1" max="1" width="45.75" customWidth="1"/>
    <col min="2" max="2" width="26.125" customWidth="1"/>
    <col min="3" max="3" width="6" customWidth="1"/>
    <col min="4" max="4" width="41.5" customWidth="1"/>
  </cols>
  <sheetData>
    <row r="1" spans="1:4" x14ac:dyDescent="0.25">
      <c r="A1" t="s">
        <v>29</v>
      </c>
      <c r="B1" t="s">
        <v>5</v>
      </c>
      <c r="C1" t="s">
        <v>757</v>
      </c>
      <c r="D1" t="s">
        <v>781</v>
      </c>
    </row>
    <row r="2" spans="1:4" x14ac:dyDescent="0.25">
      <c r="A2" t="str">
        <f>CONCATENATE(D2," - ",Table4[[#This Row],[CodPartener]])</f>
        <v>ANRSPS UNITATEA TERITORIALA 430 SINCA - ANRSUT</v>
      </c>
      <c r="B2" t="s">
        <v>31</v>
      </c>
      <c r="C2" t="s">
        <v>758</v>
      </c>
      <c r="D2" t="s">
        <v>30</v>
      </c>
    </row>
    <row r="3" spans="1:4" x14ac:dyDescent="0.25">
      <c r="A3" t="str">
        <f>CONCATENATE(D3," - ",Table4[[#This Row],[CodPartener]])</f>
        <v>CET ARAD LIGNIT (III) - CETARL</v>
      </c>
      <c r="B3" t="s">
        <v>33</v>
      </c>
      <c r="C3" t="s">
        <v>758</v>
      </c>
      <c r="D3" t="s">
        <v>32</v>
      </c>
    </row>
    <row r="4" spans="1:4" x14ac:dyDescent="0.25">
      <c r="A4" t="str">
        <f>CONCATENATE(D4," - ",Table4[[#This Row],[CodPartener]])</f>
        <v>CET GOVORA SA - CETGOV</v>
      </c>
      <c r="B4" t="s">
        <v>35</v>
      </c>
      <c r="C4" t="s">
        <v>758</v>
      </c>
      <c r="D4" t="s">
        <v>34</v>
      </c>
    </row>
    <row r="5" spans="1:4" x14ac:dyDescent="0.25">
      <c r="A5" t="str">
        <f>CONCATENATE(D5," - ",Table4[[#This Row],[CodPartener]])</f>
        <v>COMP NAT A URANIULUI SA BUC SUC FELDIOAR - CNUFLD</v>
      </c>
      <c r="B5" t="s">
        <v>37</v>
      </c>
      <c r="C5" t="s">
        <v>758</v>
      </c>
      <c r="D5" t="s">
        <v>36</v>
      </c>
    </row>
    <row r="6" spans="1:4" x14ac:dyDescent="0.25">
      <c r="A6" t="str">
        <f>CONCATENATE(D6," - ",Table4[[#This Row],[CodPartener]])</f>
        <v>COMPLEXUL ENERGETIC HUNEDOARA - FRCEHD</v>
      </c>
      <c r="B6" t="s">
        <v>39</v>
      </c>
      <c r="C6" t="s">
        <v>758</v>
      </c>
      <c r="D6" t="s">
        <v>38</v>
      </c>
    </row>
    <row r="7" spans="1:4" x14ac:dyDescent="0.25">
      <c r="A7" t="str">
        <f>CONCATENATE(D7," - ",Table4[[#This Row],[CodPartener]])</f>
        <v>ENGIE ROMANIA SA - FRGDFS</v>
      </c>
      <c r="B7" t="s">
        <v>41</v>
      </c>
      <c r="C7" t="s">
        <v>758</v>
      </c>
      <c r="D7" t="s">
        <v>40</v>
      </c>
    </row>
    <row r="8" spans="1:4" x14ac:dyDescent="0.25">
      <c r="A8" t="str">
        <f>CONCATENATE(D8," - ",Table4[[#This Row],[CodPartener]])</f>
        <v>ENGIE ROMANIA SA-CAPTIVI - DSUDCA</v>
      </c>
      <c r="B8" t="s">
        <v>716</v>
      </c>
      <c r="C8" s="4" t="s">
        <v>759</v>
      </c>
      <c r="D8" t="s">
        <v>715</v>
      </c>
    </row>
    <row r="9" spans="1:4" x14ac:dyDescent="0.25">
      <c r="A9" t="str">
        <f>CONCATENATE(D9," - ",Table4[[#This Row],[CodPartener]])</f>
        <v>ENGIE ROMANIA SA-ELIGIBILI - DSUDEL</v>
      </c>
      <c r="B9" t="s">
        <v>718</v>
      </c>
      <c r="C9" s="4" t="s">
        <v>759</v>
      </c>
      <c r="D9" t="s">
        <v>717</v>
      </c>
    </row>
    <row r="10" spans="1:4" x14ac:dyDescent="0.25">
      <c r="A10" t="str">
        <f>CONCATENATE(D10," - ",Table4[[#This Row],[CodPartener]])</f>
        <v>FERTGAS HANDELS GmbH - FRFERT</v>
      </c>
      <c r="B10" t="s">
        <v>43</v>
      </c>
      <c r="C10" t="s">
        <v>758</v>
      </c>
      <c r="D10" t="s">
        <v>42</v>
      </c>
    </row>
    <row r="11" spans="1:4" x14ac:dyDescent="0.25">
      <c r="A11" t="str">
        <f>CONCATENATE(D11," - ",Table4[[#This Row],[CodPartener]])</f>
        <v>FUNDATIA TABOR - STATCV</v>
      </c>
      <c r="B11" t="s">
        <v>45</v>
      </c>
      <c r="C11" t="s">
        <v>758</v>
      </c>
      <c r="D11" t="s">
        <v>44</v>
      </c>
    </row>
    <row r="12" spans="1:4" x14ac:dyDescent="0.25">
      <c r="A12" t="str">
        <f>CONCATENATE(D12," - ",Table4[[#This Row],[CodPartener]])</f>
        <v>I.M.P. ROMANIA INDUSTRIAL CO SA - IMPRTM</v>
      </c>
      <c r="B12" t="s">
        <v>47</v>
      </c>
      <c r="C12" t="s">
        <v>758</v>
      </c>
      <c r="D12" t="s">
        <v>46</v>
      </c>
    </row>
    <row r="13" spans="1:4" x14ac:dyDescent="0.25">
      <c r="A13" t="str">
        <f>CONCATENATE(D13," - ",Table4[[#This Row],[CodPartener]])</f>
        <v>INCDA FUNDULEA - ICPTFN</v>
      </c>
      <c r="B13" t="s">
        <v>49</v>
      </c>
      <c r="C13" t="s">
        <v>758</v>
      </c>
      <c r="D13" t="s">
        <v>48</v>
      </c>
    </row>
    <row r="14" spans="1:4" x14ac:dyDescent="0.25">
      <c r="A14" t="str">
        <f>CONCATENATE(D14," - ",Table4[[#This Row],[CodPartener]])</f>
        <v>INST DE CER- DEZV PENTRU PAJISTI BRASOV - PAJIBV</v>
      </c>
      <c r="B14" t="s">
        <v>51</v>
      </c>
      <c r="C14" t="s">
        <v>758</v>
      </c>
      <c r="D14" t="s">
        <v>50</v>
      </c>
    </row>
    <row r="15" spans="1:4" x14ac:dyDescent="0.25">
      <c r="A15" t="str">
        <f>CONCATENATE(D15," - ",Table4[[#This Row],[CodPartener]])</f>
        <v>JAS ENERGY TRADING sro - FRJASE</v>
      </c>
      <c r="B15" t="s">
        <v>53</v>
      </c>
      <c r="C15" t="s">
        <v>758</v>
      </c>
      <c r="D15" t="s">
        <v>52</v>
      </c>
    </row>
    <row r="16" spans="1:4" x14ac:dyDescent="0.25">
      <c r="A16" t="str">
        <f>CONCATENATE(D16," - ",Table4[[#This Row],[CodPartener]])</f>
        <v>MANASTIREA FAGET - MANFAG</v>
      </c>
      <c r="B16" t="s">
        <v>55</v>
      </c>
      <c r="C16" t="s">
        <v>758</v>
      </c>
      <c r="D16" t="s">
        <v>54</v>
      </c>
    </row>
    <row r="17" spans="1:4" x14ac:dyDescent="0.25">
      <c r="A17" t="str">
        <f>CONCATENATE(D17," - ",Table4[[#This Row],[CodPartener]])</f>
        <v>MANASTIREA MAGURA OCNEI - MANMGO</v>
      </c>
      <c r="B17" t="s">
        <v>57</v>
      </c>
      <c r="C17" t="s">
        <v>758</v>
      </c>
      <c r="D17" t="s">
        <v>56</v>
      </c>
    </row>
    <row r="18" spans="1:4" x14ac:dyDescent="0.25">
      <c r="A18" t="str">
        <f>CONCATENATE(D18," - ",Table4[[#This Row],[CodPartener]])</f>
        <v>MASURATOARE - Masuratoare</v>
      </c>
      <c r="B18" t="s">
        <v>763</v>
      </c>
      <c r="C18" t="s">
        <v>764</v>
      </c>
      <c r="D18" t="s">
        <v>765</v>
      </c>
    </row>
    <row r="19" spans="1:4" x14ac:dyDescent="0.25">
      <c r="A19" t="str">
        <f>CONCATENATE(D19," - ",Table4[[#This Row],[CodPartener]])</f>
        <v>MASURATOARE - MASURATOARE</v>
      </c>
      <c r="B19" t="s">
        <v>765</v>
      </c>
      <c r="C19" t="s">
        <v>764</v>
      </c>
      <c r="D19" t="s">
        <v>765</v>
      </c>
    </row>
    <row r="20" spans="1:4" x14ac:dyDescent="0.25">
      <c r="A20" t="str">
        <f>CONCATENATE(D20," - ",Table4[[#This Row],[CodPartener]])</f>
        <v>OMV TRADING GMBH VIENA AUSTRIA SUC. BUC. - FRGMBH</v>
      </c>
      <c r="B20" t="s">
        <v>59</v>
      </c>
      <c r="C20" t="s">
        <v>758</v>
      </c>
      <c r="D20" t="s">
        <v>58</v>
      </c>
    </row>
    <row r="21" spans="1:4" x14ac:dyDescent="0.25">
      <c r="A21" t="str">
        <f>CONCATENATE(D21," - ",Table4[[#This Row],[CodPartener]])</f>
        <v>PENITENCIAR CODLEA-CPPRP RODBAV - BAIROT</v>
      </c>
      <c r="B21" t="s">
        <v>61</v>
      </c>
      <c r="C21" t="s">
        <v>758</v>
      </c>
      <c r="D21" t="s">
        <v>60</v>
      </c>
    </row>
    <row r="22" spans="1:4" x14ac:dyDescent="0.25">
      <c r="A22" t="str">
        <f>CONCATENATE(D22," - ",Table4[[#This Row],[CodPartener]])</f>
        <v>PRODUCATOR AMROMCO - PAMROM</v>
      </c>
      <c r="B22" t="s">
        <v>768</v>
      </c>
      <c r="C22" t="s">
        <v>764</v>
      </c>
      <c r="D22" t="s">
        <v>785</v>
      </c>
    </row>
    <row r="23" spans="1:4" x14ac:dyDescent="0.25">
      <c r="A23" t="str">
        <f>CONCATENATE(D23," - ",Table4[[#This Row],[CodPartener]])</f>
        <v>PRODUCATOR ROMGAZ - PROMGZ</v>
      </c>
      <c r="B23" t="s">
        <v>767</v>
      </c>
      <c r="C23" t="s">
        <v>764</v>
      </c>
      <c r="D23" t="s">
        <v>766</v>
      </c>
    </row>
    <row r="24" spans="1:4" x14ac:dyDescent="0.25">
      <c r="A24" t="str">
        <f>CONCATENATE(D24," - ",Table4[[#This Row],[CodPartener]])</f>
        <v>RAAPPS BUCURESTI SRP SINAIA - MARASI</v>
      </c>
      <c r="B24" t="s">
        <v>63</v>
      </c>
      <c r="C24" t="s">
        <v>758</v>
      </c>
      <c r="D24" t="s">
        <v>62</v>
      </c>
    </row>
    <row r="25" spans="1:4" x14ac:dyDescent="0.25">
      <c r="A25" t="str">
        <f>CONCATENATE(D25," - ",Table4[[#This Row],[CodPartener]])</f>
        <v>RWE SUPPLY &amp; TRADING Gmbh - FRRWES</v>
      </c>
      <c r="B25" t="s">
        <v>65</v>
      </c>
      <c r="C25" t="s">
        <v>758</v>
      </c>
      <c r="D25" t="s">
        <v>64</v>
      </c>
    </row>
    <row r="26" spans="1:4" x14ac:dyDescent="0.25">
      <c r="A26" t="str">
        <f>CONCATENATE(D26," - ",Table4[[#This Row],[CodPartener]])</f>
        <v>RWE SUPPLY &amp; TRADING GmbH - RWESUP</v>
      </c>
      <c r="B26" t="s">
        <v>776</v>
      </c>
      <c r="C26" s="4" t="s">
        <v>759</v>
      </c>
      <c r="D26" t="s">
        <v>775</v>
      </c>
    </row>
    <row r="27" spans="1:4" x14ac:dyDescent="0.25">
      <c r="A27" t="str">
        <f>CONCATENATE(D27," - ",Table4[[#This Row],[CodPartener]])</f>
        <v>SC 3 FAN CONSTRUCT  SRL - 3FANCT</v>
      </c>
      <c r="B27" t="s">
        <v>67</v>
      </c>
      <c r="C27" t="s">
        <v>758</v>
      </c>
      <c r="D27" t="s">
        <v>66</v>
      </c>
    </row>
    <row r="28" spans="1:4" x14ac:dyDescent="0.25">
      <c r="A28" t="str">
        <f>CONCATENATE(D28," - ",Table4[[#This Row],[CodPartener]])</f>
        <v>SC AGRICOLA INTERNATIONAL SA - AGRIBC</v>
      </c>
      <c r="B28" t="s">
        <v>69</v>
      </c>
      <c r="C28" t="s">
        <v>758</v>
      </c>
      <c r="D28" t="s">
        <v>68</v>
      </c>
    </row>
    <row r="29" spans="1:4" x14ac:dyDescent="0.25">
      <c r="A29" t="str">
        <f>CONCATENATE(D29," - ",Table4[[#This Row],[CodPartener]])</f>
        <v>SC AGRO IMOBILIARE SRL - INCOII</v>
      </c>
      <c r="B29" t="s">
        <v>71</v>
      </c>
      <c r="C29" t="s">
        <v>758</v>
      </c>
      <c r="D29" t="s">
        <v>70</v>
      </c>
    </row>
    <row r="30" spans="1:4" x14ac:dyDescent="0.25">
      <c r="A30" t="str">
        <f>CONCATENATE(D30," - ",Table4[[#This Row],[CodPartener]])</f>
        <v>SC AGROTURISM KM 256 SRL - AGR256</v>
      </c>
      <c r="B30" t="s">
        <v>73</v>
      </c>
      <c r="C30" t="s">
        <v>758</v>
      </c>
      <c r="D30" t="s">
        <v>72</v>
      </c>
    </row>
    <row r="31" spans="1:4" x14ac:dyDescent="0.25">
      <c r="A31" t="str">
        <f>CONCATENATE(D31," - ",Table4[[#This Row],[CodPartener]])</f>
        <v>SC AGROTURISM OBERNI SRL - AGRORB</v>
      </c>
      <c r="B31" t="s">
        <v>75</v>
      </c>
      <c r="C31" t="s">
        <v>758</v>
      </c>
      <c r="D31" t="s">
        <v>74</v>
      </c>
    </row>
    <row r="32" spans="1:4" x14ac:dyDescent="0.25">
      <c r="A32" t="str">
        <f>CONCATENATE(D32," - ",Table4[[#This Row],[CodPartener]])</f>
        <v>SC ALLIANSO PARK MANAGEMENT SRL - FRALLI</v>
      </c>
      <c r="B32" t="s">
        <v>77</v>
      </c>
      <c r="C32" t="s">
        <v>758</v>
      </c>
      <c r="D32" t="s">
        <v>76</v>
      </c>
    </row>
    <row r="33" spans="1:4" x14ac:dyDescent="0.25">
      <c r="A33" t="str">
        <f>CONCATENATE(D33," - ",Table4[[#This Row],[CodPartener]])</f>
        <v>SC ALPHA METAL SA - ALPHAM</v>
      </c>
      <c r="B33" t="s">
        <v>719</v>
      </c>
      <c r="C33" s="4" t="s">
        <v>759</v>
      </c>
      <c r="D33" t="s">
        <v>78</v>
      </c>
    </row>
    <row r="34" spans="1:4" x14ac:dyDescent="0.25">
      <c r="A34" t="str">
        <f>CONCATENATE(D34," - ",Table4[[#This Row],[CodPartener]])</f>
        <v>SC ALPHA METAL SA - FRALPH</v>
      </c>
      <c r="B34" t="s">
        <v>79</v>
      </c>
      <c r="C34" t="s">
        <v>758</v>
      </c>
      <c r="D34" t="s">
        <v>78</v>
      </c>
    </row>
    <row r="35" spans="1:4" x14ac:dyDescent="0.25">
      <c r="A35" t="str">
        <f>CONCATENATE(D35," - ",Table4[[#This Row],[CodPartener]])</f>
        <v>SC ALPIQ ROMINDUSTRIES SRL - ALPIQR</v>
      </c>
      <c r="B35" t="s">
        <v>769</v>
      </c>
      <c r="C35" s="4" t="s">
        <v>759</v>
      </c>
      <c r="D35" t="s">
        <v>80</v>
      </c>
    </row>
    <row r="36" spans="1:4" x14ac:dyDescent="0.25">
      <c r="A36" t="str">
        <f>CONCATENATE(D36," - ",Table4[[#This Row],[CodPartener]])</f>
        <v>SC ALPIQ ROMINDUSTRIES SRL - FRALPI</v>
      </c>
      <c r="B36" t="s">
        <v>81</v>
      </c>
      <c r="C36" t="s">
        <v>758</v>
      </c>
      <c r="D36" t="s">
        <v>80</v>
      </c>
    </row>
    <row r="37" spans="1:4" x14ac:dyDescent="0.25">
      <c r="A37" t="str">
        <f>CONCATENATE(D37," - ",Table4[[#This Row],[CodPartener]])</f>
        <v>SC ALRO SA - ALROSL</v>
      </c>
      <c r="B37" t="s">
        <v>83</v>
      </c>
      <c r="C37" t="s">
        <v>758</v>
      </c>
      <c r="D37" t="s">
        <v>82</v>
      </c>
    </row>
    <row r="38" spans="1:4" x14ac:dyDescent="0.25">
      <c r="A38" t="str">
        <f>CONCATENATE(D38," - ",Table4[[#This Row],[CodPartener]])</f>
        <v>SC ALUM SA - ALUMTL</v>
      </c>
      <c r="B38" t="s">
        <v>85</v>
      </c>
      <c r="C38" t="s">
        <v>758</v>
      </c>
      <c r="D38" t="s">
        <v>84</v>
      </c>
    </row>
    <row r="39" spans="1:4" x14ac:dyDescent="0.25">
      <c r="A39" t="str">
        <f>CONCATENATE(D39," - ",Table4[[#This Row],[CodPartener]])</f>
        <v>SC AMARAD DISTRIBUTIE SRL - AMRDAR</v>
      </c>
      <c r="B39" t="s">
        <v>87</v>
      </c>
      <c r="C39" t="s">
        <v>758</v>
      </c>
      <c r="D39" t="s">
        <v>86</v>
      </c>
    </row>
    <row r="40" spans="1:4" x14ac:dyDescent="0.25">
      <c r="A40" t="str">
        <f>CONCATENATE(D40," - ",Table4[[#This Row],[CodPartener]])</f>
        <v>SC AMARAD DISTRIBUTIE SRL - FRAMDI</v>
      </c>
      <c r="B40" t="s">
        <v>88</v>
      </c>
      <c r="C40" t="s">
        <v>758</v>
      </c>
      <c r="D40" t="s">
        <v>86</v>
      </c>
    </row>
    <row r="41" spans="1:4" x14ac:dyDescent="0.25">
      <c r="A41" t="str">
        <f>CONCATENATE(D41," - ",Table4[[#This Row],[CodPartener]])</f>
        <v>SC AMBRO SA - AMBRSV</v>
      </c>
      <c r="B41" t="s">
        <v>90</v>
      </c>
      <c r="C41" t="s">
        <v>758</v>
      </c>
      <c r="D41" t="s">
        <v>89</v>
      </c>
    </row>
    <row r="42" spans="1:4" x14ac:dyDescent="0.25">
      <c r="A42" t="str">
        <f>CONCATENATE(D42," - ",Table4[[#This Row],[CodPartener]])</f>
        <v>SC AMROMCO ENERGY SRL - FRAMRO</v>
      </c>
      <c r="B42" t="s">
        <v>92</v>
      </c>
      <c r="C42" t="s">
        <v>758</v>
      </c>
      <c r="D42" t="s">
        <v>91</v>
      </c>
    </row>
    <row r="43" spans="1:4" x14ac:dyDescent="0.25">
      <c r="A43" t="str">
        <f>CONCATENATE(D43," - ",Table4[[#This Row],[CodPartener]])</f>
        <v>SC AMV STYLE SRL - FRAMVS</v>
      </c>
      <c r="B43" t="s">
        <v>94</v>
      </c>
      <c r="C43" t="s">
        <v>758</v>
      </c>
      <c r="D43" t="s">
        <v>93</v>
      </c>
    </row>
    <row r="44" spans="1:4" x14ac:dyDescent="0.25">
      <c r="A44" t="str">
        <f>CONCATENATE(D44," - ",Table4[[#This Row],[CodPartener]])</f>
        <v>SC AMYLUM ROMANIA SRL - AMYLUM</v>
      </c>
      <c r="B44" t="s">
        <v>96</v>
      </c>
      <c r="C44" t="s">
        <v>758</v>
      </c>
      <c r="D44" t="s">
        <v>95</v>
      </c>
    </row>
    <row r="45" spans="1:4" x14ac:dyDescent="0.25">
      <c r="A45" t="str">
        <f>CONCATENATE(D45," - ",Table4[[#This Row],[CodPartener]])</f>
        <v>SC ANTIBIOTICE SA - ANTIBI</v>
      </c>
      <c r="B45" t="s">
        <v>98</v>
      </c>
      <c r="C45" t="s">
        <v>758</v>
      </c>
      <c r="D45" t="s">
        <v>97</v>
      </c>
    </row>
    <row r="46" spans="1:4" x14ac:dyDescent="0.25">
      <c r="A46" t="str">
        <f>CONCATENATE(D46," - ",Table4[[#This Row],[CodPartener]])</f>
        <v>SC ANTR DE LUC DRUMURI SI PODURI IASI SA - ANDPTN</v>
      </c>
      <c r="B46" t="s">
        <v>100</v>
      </c>
      <c r="C46" t="s">
        <v>758</v>
      </c>
      <c r="D46" t="s">
        <v>99</v>
      </c>
    </row>
    <row r="47" spans="1:4" x14ac:dyDescent="0.25">
      <c r="A47" t="str">
        <f>CONCATENATE(D47," - ",Table4[[#This Row],[CodPartener]])</f>
        <v>SC ANTREPRIZA SFECLA BOD SRL - ZAHBOD</v>
      </c>
      <c r="B47" t="s">
        <v>102</v>
      </c>
      <c r="C47" t="s">
        <v>758</v>
      </c>
      <c r="D47" t="s">
        <v>101</v>
      </c>
    </row>
    <row r="48" spans="1:4" x14ac:dyDescent="0.25">
      <c r="A48" t="str">
        <f>CONCATENATE(D48," - ",Table4[[#This Row],[CodPartener]])</f>
        <v>SC APOPI&amp;BLUMEN SRL - FRAPOP</v>
      </c>
      <c r="B48" t="s">
        <v>104</v>
      </c>
      <c r="C48" t="s">
        <v>758</v>
      </c>
      <c r="D48" t="s">
        <v>103</v>
      </c>
    </row>
    <row r="49" spans="1:4" x14ac:dyDescent="0.25">
      <c r="A49" t="str">
        <f>CONCATENATE(D49," - ",Table4[[#This Row],[CodPartener]])</f>
        <v>SC ARC PARC INDUSTRIAL SRL - FRARCP</v>
      </c>
      <c r="B49" t="s">
        <v>106</v>
      </c>
      <c r="C49" t="s">
        <v>758</v>
      </c>
      <c r="D49" t="s">
        <v>105</v>
      </c>
    </row>
    <row r="50" spans="1:4" x14ac:dyDescent="0.25">
      <c r="A50" t="str">
        <f>CONCATENATE(D50," - ",Table4[[#This Row],[CodPartener]])</f>
        <v>SC ARCELOR MITTAL GALATI SA - MITTGL</v>
      </c>
      <c r="B50" t="s">
        <v>108</v>
      </c>
      <c r="C50" t="s">
        <v>758</v>
      </c>
      <c r="D50" t="s">
        <v>107</v>
      </c>
    </row>
    <row r="51" spans="1:4" x14ac:dyDescent="0.25">
      <c r="A51" t="str">
        <f>CONCATENATE(D51," - ",Table4[[#This Row],[CodPartener]])</f>
        <v>SC ARCELORMITTAL HUNEDOARA SA - MITTHD</v>
      </c>
      <c r="B51" t="s">
        <v>110</v>
      </c>
      <c r="C51" t="s">
        <v>758</v>
      </c>
      <c r="D51" t="s">
        <v>109</v>
      </c>
    </row>
    <row r="52" spans="1:4" x14ac:dyDescent="0.25">
      <c r="A52" t="str">
        <f>CONCATENATE(D52," - ",Table4[[#This Row],[CodPartener]])</f>
        <v>SC ARCELORMITTAL TUBULAR PRODUCTS SA - MITTRO</v>
      </c>
      <c r="B52" t="s">
        <v>112</v>
      </c>
      <c r="C52" t="s">
        <v>758</v>
      </c>
      <c r="D52" t="s">
        <v>111</v>
      </c>
    </row>
    <row r="53" spans="1:4" x14ac:dyDescent="0.25">
      <c r="A53" t="str">
        <f>CONCATENATE(D53," - ",Table4[[#This Row],[CodPartener]])</f>
        <v>SC ARELCO ENERGY SRL - FRAREN</v>
      </c>
      <c r="B53" t="s">
        <v>813</v>
      </c>
      <c r="C53" t="s">
        <v>758</v>
      </c>
      <c r="D53" t="s">
        <v>797</v>
      </c>
    </row>
    <row r="54" spans="1:4" x14ac:dyDescent="0.25">
      <c r="A54" t="str">
        <f>CONCATENATE(D54," - ",Table4[[#This Row],[CodPartener]])</f>
        <v>SC ARELCO POWER SRL - ARELCO</v>
      </c>
      <c r="B54" t="s">
        <v>720</v>
      </c>
      <c r="C54" s="4" t="s">
        <v>759</v>
      </c>
      <c r="D54" t="s">
        <v>113</v>
      </c>
    </row>
    <row r="55" spans="1:4" x14ac:dyDescent="0.25">
      <c r="A55" t="str">
        <f>CONCATENATE(D55," - ",Table4[[#This Row],[CodPartener]])</f>
        <v>SC ARELCO POWER SRL - FRARPO</v>
      </c>
      <c r="B55" t="s">
        <v>114</v>
      </c>
      <c r="C55" t="s">
        <v>758</v>
      </c>
      <c r="D55" t="s">
        <v>113</v>
      </c>
    </row>
    <row r="56" spans="1:4" x14ac:dyDescent="0.25">
      <c r="A56" t="str">
        <f>CONCATENATE(D56," - ",Table4[[#This Row],[CodPartener]])</f>
        <v>SC ARMAX GAZ SA - FRARMA</v>
      </c>
      <c r="B56" t="s">
        <v>116</v>
      </c>
      <c r="C56" t="s">
        <v>758</v>
      </c>
      <c r="D56" t="s">
        <v>115</v>
      </c>
    </row>
    <row r="57" spans="1:4" x14ac:dyDescent="0.25">
      <c r="A57" t="str">
        <f>CONCATENATE(D57," - ",Table4[[#This Row],[CodPartener]])</f>
        <v>SC AUTOMOBILE DACIA SA - DACIAM</v>
      </c>
      <c r="B57" t="s">
        <v>118</v>
      </c>
      <c r="C57" t="s">
        <v>758</v>
      </c>
      <c r="D57" t="s">
        <v>117</v>
      </c>
    </row>
    <row r="58" spans="1:4" x14ac:dyDescent="0.25">
      <c r="A58" t="str">
        <f>CONCATENATE(D58," - ",Table4[[#This Row],[CodPartener]])</f>
        <v>SC AVICOLA BRASOV SA - AVIMAG</v>
      </c>
      <c r="B58" t="s">
        <v>120</v>
      </c>
      <c r="C58" t="s">
        <v>758</v>
      </c>
      <c r="D58" t="s">
        <v>119</v>
      </c>
    </row>
    <row r="59" spans="1:4" x14ac:dyDescent="0.25">
      <c r="A59" t="str">
        <f>CONCATENATE(D59," - ",Table4[[#This Row],[CodPartener]])</f>
        <v>SC AVICOLA BUZAU SA - AVCLII</v>
      </c>
      <c r="B59" t="s">
        <v>122</v>
      </c>
      <c r="C59" t="s">
        <v>758</v>
      </c>
      <c r="D59" t="s">
        <v>121</v>
      </c>
    </row>
    <row r="60" spans="1:4" x14ac:dyDescent="0.25">
      <c r="A60" t="str">
        <f>CONCATENATE(D60," - ",Table4[[#This Row],[CodPartener]])</f>
        <v>SC AVICOLA BUZAU SA - AVICLI</v>
      </c>
      <c r="B60" t="s">
        <v>123</v>
      </c>
      <c r="C60" t="s">
        <v>758</v>
      </c>
      <c r="D60" t="s">
        <v>121</v>
      </c>
    </row>
    <row r="61" spans="1:4" x14ac:dyDescent="0.25">
      <c r="A61" t="str">
        <f>CONCATENATE(D61," - ",Table4[[#This Row],[CodPartener]])</f>
        <v>SC AXPO ENERGY ROMANIA SA - EGLGAS</v>
      </c>
      <c r="B61" t="s">
        <v>721</v>
      </c>
      <c r="C61" s="4" t="s">
        <v>759</v>
      </c>
      <c r="D61" t="s">
        <v>124</v>
      </c>
    </row>
    <row r="62" spans="1:4" x14ac:dyDescent="0.25">
      <c r="A62" t="str">
        <f>CONCATENATE(D62," - ",Table4[[#This Row],[CodPartener]])</f>
        <v>SC AXPO ENERGY ROMANIA SA - FRAXPO</v>
      </c>
      <c r="B62" t="s">
        <v>125</v>
      </c>
      <c r="C62" t="s">
        <v>758</v>
      </c>
      <c r="D62" t="s">
        <v>124</v>
      </c>
    </row>
    <row r="63" spans="1:4" x14ac:dyDescent="0.25">
      <c r="A63" t="str">
        <f>CONCATENATE(D63," - ",Table4[[#This Row],[CodPartener]])</f>
        <v>SC AZOMURES SA - AZOMSF</v>
      </c>
      <c r="B63" t="s">
        <v>722</v>
      </c>
      <c r="C63" s="4" t="s">
        <v>759</v>
      </c>
      <c r="D63" t="s">
        <v>126</v>
      </c>
    </row>
    <row r="64" spans="1:4" x14ac:dyDescent="0.25">
      <c r="A64" t="str">
        <f>CONCATENATE(D64," - ",Table4[[#This Row],[CodPartener]])</f>
        <v>SC AZOMURES SA - AZOMUR</v>
      </c>
      <c r="B64" t="s">
        <v>127</v>
      </c>
      <c r="C64" t="s">
        <v>758</v>
      </c>
      <c r="D64" t="s">
        <v>126</v>
      </c>
    </row>
    <row r="65" spans="1:4" x14ac:dyDescent="0.25">
      <c r="A65" t="str">
        <f>CONCATENATE(D65," - ",Table4[[#This Row],[CodPartener]])</f>
        <v>SC AZOMURES SA - CETAZO</v>
      </c>
      <c r="B65" t="s">
        <v>128</v>
      </c>
      <c r="C65" t="s">
        <v>758</v>
      </c>
      <c r="D65" t="s">
        <v>126</v>
      </c>
    </row>
    <row r="66" spans="1:4" x14ac:dyDescent="0.25">
      <c r="A66" t="str">
        <f>CONCATENATE(D66," - ",Table4[[#This Row],[CodPartener]])</f>
        <v>SC AZOMURES SA - FRAZOM</v>
      </c>
      <c r="B66" t="s">
        <v>129</v>
      </c>
      <c r="C66" t="s">
        <v>758</v>
      </c>
      <c r="D66" t="s">
        <v>126</v>
      </c>
    </row>
    <row r="67" spans="1:4" x14ac:dyDescent="0.25">
      <c r="A67" t="str">
        <f>CONCATENATE(D67," - ",Table4[[#This Row],[CodPartener]])</f>
        <v>SC BEGA MINERALE INDUSTRIALE SA - CHMFRX</v>
      </c>
      <c r="B67" t="s">
        <v>131</v>
      </c>
      <c r="C67" t="s">
        <v>758</v>
      </c>
      <c r="D67" t="s">
        <v>130</v>
      </c>
    </row>
    <row r="68" spans="1:4" x14ac:dyDescent="0.25">
      <c r="A68" t="str">
        <f>CONCATENATE(D68," - ",Table4[[#This Row],[CodPartener]])</f>
        <v>SC BENTONITA SA - BENTON</v>
      </c>
      <c r="B68" t="s">
        <v>133</v>
      </c>
      <c r="C68" t="s">
        <v>758</v>
      </c>
      <c r="D68" t="s">
        <v>132</v>
      </c>
    </row>
    <row r="69" spans="1:4" x14ac:dyDescent="0.25">
      <c r="A69" t="str">
        <f>CONCATENATE(D69," - ",Table4[[#This Row],[CodPartener]])</f>
        <v>SC BERG SISTEM GAZ SA - BERGSG</v>
      </c>
      <c r="B69" t="s">
        <v>135</v>
      </c>
      <c r="C69" t="s">
        <v>758</v>
      </c>
      <c r="D69" t="s">
        <v>134</v>
      </c>
    </row>
    <row r="70" spans="1:4" x14ac:dyDescent="0.25">
      <c r="A70" t="str">
        <f>CONCATENATE(D70," - ",Table4[[#This Row],[CodPartener]])</f>
        <v>SC BERG SISTEM GAZ SA - FRBERG</v>
      </c>
      <c r="B70" t="s">
        <v>136</v>
      </c>
      <c r="C70" t="s">
        <v>758</v>
      </c>
      <c r="D70" t="s">
        <v>134</v>
      </c>
    </row>
    <row r="71" spans="1:4" x14ac:dyDescent="0.25">
      <c r="A71" t="str">
        <f>CONCATENATE(D71," - ",Table4[[#This Row],[CodPartener]])</f>
        <v>SC BRAIPIG SRL - MREXLS</v>
      </c>
      <c r="B71" t="s">
        <v>138</v>
      </c>
      <c r="C71" t="s">
        <v>758</v>
      </c>
      <c r="D71" t="s">
        <v>137</v>
      </c>
    </row>
    <row r="72" spans="1:4" x14ac:dyDescent="0.25">
      <c r="A72" t="str">
        <f>CONCATENATE(D72," - ",Table4[[#This Row],[CodPartener]])</f>
        <v>SC CALCARUL CODLEA SRL - CALCAR</v>
      </c>
      <c r="B72" t="s">
        <v>140</v>
      </c>
      <c r="C72" t="s">
        <v>758</v>
      </c>
      <c r="D72" t="s">
        <v>139</v>
      </c>
    </row>
    <row r="73" spans="1:4" x14ac:dyDescent="0.25">
      <c r="A73" t="str">
        <f>CONCATENATE(D73," - ",Table4[[#This Row],[CodPartener]])</f>
        <v>SC CARMEUSE HOLDING SRL - CARMCL</v>
      </c>
      <c r="B73" t="s">
        <v>142</v>
      </c>
      <c r="C73" t="s">
        <v>758</v>
      </c>
      <c r="D73" t="s">
        <v>141</v>
      </c>
    </row>
    <row r="74" spans="1:4" x14ac:dyDescent="0.25">
      <c r="A74" t="str">
        <f>CONCATENATE(D74," - ",Table4[[#This Row],[CodPartener]])</f>
        <v>SC CARMEUSE HOLDING SRL - CARMFI</v>
      </c>
      <c r="B74" t="s">
        <v>143</v>
      </c>
      <c r="C74" t="s">
        <v>758</v>
      </c>
      <c r="D74" t="s">
        <v>141</v>
      </c>
    </row>
    <row r="75" spans="1:4" x14ac:dyDescent="0.25">
      <c r="A75" t="str">
        <f>CONCATENATE(D75," - ",Table4[[#This Row],[CodPartener]])</f>
        <v>SC CASA MOGA SRL - CASAMO</v>
      </c>
      <c r="B75" t="s">
        <v>145</v>
      </c>
      <c r="C75" t="s">
        <v>758</v>
      </c>
      <c r="D75" t="s">
        <v>144</v>
      </c>
    </row>
    <row r="76" spans="1:4" x14ac:dyDescent="0.25">
      <c r="A76" t="str">
        <f>CONCATENATE(D76," - ",Table4[[#This Row],[CodPartener]])</f>
        <v>SC CERAM SRL - CERAMR</v>
      </c>
      <c r="B76" t="s">
        <v>147</v>
      </c>
      <c r="C76" t="s">
        <v>758</v>
      </c>
      <c r="D76" t="s">
        <v>146</v>
      </c>
    </row>
    <row r="77" spans="1:4" x14ac:dyDescent="0.25">
      <c r="A77" t="str">
        <f>CONCATENATE(D77," - ",Table4[[#This Row],[CodPartener]])</f>
        <v>SC CEREAL PROD SA - SPDIGL</v>
      </c>
      <c r="B77" t="s">
        <v>149</v>
      </c>
      <c r="C77" t="s">
        <v>758</v>
      </c>
      <c r="D77" t="s">
        <v>148</v>
      </c>
    </row>
    <row r="78" spans="1:4" x14ac:dyDescent="0.25">
      <c r="A78" t="str">
        <f>CONCATENATE(D78," - ",Table4[[#This Row],[CodPartener]])</f>
        <v>SC CESIRO SIGHISOARA SA - CESIRO</v>
      </c>
      <c r="B78" t="s">
        <v>151</v>
      </c>
      <c r="C78" t="s">
        <v>758</v>
      </c>
      <c r="D78" t="s">
        <v>150</v>
      </c>
    </row>
    <row r="79" spans="1:4" x14ac:dyDescent="0.25">
      <c r="A79" t="str">
        <f>CONCATENATE(D79," - ",Table4[[#This Row],[CodPartener]])</f>
        <v>SC CEZ TRADE ROMANIA SRL - CEZTRA</v>
      </c>
      <c r="B79" t="s">
        <v>770</v>
      </c>
      <c r="C79" s="4" t="s">
        <v>759</v>
      </c>
      <c r="D79" t="s">
        <v>152</v>
      </c>
    </row>
    <row r="80" spans="1:4" x14ac:dyDescent="0.25">
      <c r="A80" t="str">
        <f>CONCATENATE(D80," - ",Table4[[#This Row],[CodPartener]])</f>
        <v>SC CEZ TRADE ROMANIA SRL - FRCEZT</v>
      </c>
      <c r="B80" t="s">
        <v>153</v>
      </c>
      <c r="C80" t="s">
        <v>758</v>
      </c>
      <c r="D80" t="s">
        <v>152</v>
      </c>
    </row>
    <row r="81" spans="1:4" x14ac:dyDescent="0.25">
      <c r="A81" t="str">
        <f>CONCATENATE(D81," - ",Table4[[#This Row],[CodPartener]])</f>
        <v>SC CEZ VANZARE SA - FRCEZV</v>
      </c>
      <c r="B81" t="s">
        <v>155</v>
      </c>
      <c r="C81" t="s">
        <v>758</v>
      </c>
      <c r="D81" t="s">
        <v>154</v>
      </c>
    </row>
    <row r="82" spans="1:4" x14ac:dyDescent="0.25">
      <c r="A82" t="str">
        <f>CONCATENATE(D82," - ",Table4[[#This Row],[CodPartener]])</f>
        <v>SC C-GAZ&amp;ENERGY DISTRIBUTIE SRL - FRGASF</v>
      </c>
      <c r="B82" t="s">
        <v>157</v>
      </c>
      <c r="C82" t="s">
        <v>758</v>
      </c>
      <c r="D82" t="s">
        <v>156</v>
      </c>
    </row>
    <row r="83" spans="1:4" x14ac:dyDescent="0.25">
      <c r="A83" t="str">
        <f>CONCATENATE(D83," - ",Table4[[#This Row],[CodPartener]])</f>
        <v>SC C-GAZ&amp;ENERGY DISTRIBUTIE SRL - GAZSDF</v>
      </c>
      <c r="B83" t="s">
        <v>723</v>
      </c>
      <c r="C83" s="4" t="s">
        <v>759</v>
      </c>
      <c r="D83" t="s">
        <v>156</v>
      </c>
    </row>
    <row r="84" spans="1:4" x14ac:dyDescent="0.25">
      <c r="A84" t="str">
        <f>CONCATENATE(D84," - ",Table4[[#This Row],[CodPartener]])</f>
        <v>SC CHEMGAS HOLDING CORPORATION SRL - AMONIL</v>
      </c>
      <c r="B84" t="s">
        <v>159</v>
      </c>
      <c r="C84" t="s">
        <v>758</v>
      </c>
      <c r="D84" t="s">
        <v>158</v>
      </c>
    </row>
    <row r="85" spans="1:4" x14ac:dyDescent="0.25">
      <c r="A85" t="str">
        <f>CONCATENATE(D85," - ",Table4[[#This Row],[CodPartener]])</f>
        <v>SC CHEMGAS HOLDING CORPORATION SRL - CHEMGA</v>
      </c>
      <c r="B85" t="s">
        <v>771</v>
      </c>
      <c r="C85" s="4" t="s">
        <v>759</v>
      </c>
      <c r="D85" t="s">
        <v>158</v>
      </c>
    </row>
    <row r="86" spans="1:4" x14ac:dyDescent="0.25">
      <c r="A86" t="str">
        <f>CONCATENATE(D86," - ",Table4[[#This Row],[CodPartener]])</f>
        <v>SC CHIMCOMPLEX SA - CHCBOR</v>
      </c>
      <c r="B86" t="s">
        <v>161</v>
      </c>
      <c r="C86" t="s">
        <v>758</v>
      </c>
      <c r="D86" t="s">
        <v>160</v>
      </c>
    </row>
    <row r="87" spans="1:4" x14ac:dyDescent="0.25">
      <c r="A87" t="str">
        <f>CONCATENATE(D87," - ",Table4[[#This Row],[CodPartener]])</f>
        <v>SC CIGA ENERGY SA - FRGIGA</v>
      </c>
      <c r="B87" t="s">
        <v>163</v>
      </c>
      <c r="C87" t="s">
        <v>758</v>
      </c>
      <c r="D87" t="s">
        <v>162</v>
      </c>
    </row>
    <row r="88" spans="1:4" x14ac:dyDescent="0.25">
      <c r="A88" t="str">
        <f>CONCATENATE(D88," - ",Table4[[#This Row],[CodPartener]])</f>
        <v>SC CIS GAZ SA - CISGAZ</v>
      </c>
      <c r="B88" t="s">
        <v>725</v>
      </c>
      <c r="C88" s="4" t="s">
        <v>759</v>
      </c>
      <c r="D88" t="s">
        <v>724</v>
      </c>
    </row>
    <row r="89" spans="1:4" x14ac:dyDescent="0.25">
      <c r="A89" t="str">
        <f>CONCATENATE(D89," - ",Table4[[#This Row],[CodPartener]])</f>
        <v>SC CIS GAZ SA (FOST GENERA - FRCISG</v>
      </c>
      <c r="B89" t="s">
        <v>166</v>
      </c>
      <c r="C89" t="s">
        <v>758</v>
      </c>
      <c r="D89" t="s">
        <v>165</v>
      </c>
    </row>
    <row r="90" spans="1:4" x14ac:dyDescent="0.25">
      <c r="A90" t="str">
        <f>CONCATENATE(D90," - ",Table4[[#This Row],[CodPartener]])</f>
        <v>SC CLARA PRODCOM SRL - KLARAP</v>
      </c>
      <c r="B90" t="s">
        <v>168</v>
      </c>
      <c r="C90" t="s">
        <v>758</v>
      </c>
      <c r="D90" t="s">
        <v>167</v>
      </c>
    </row>
    <row r="91" spans="1:4" x14ac:dyDescent="0.25">
      <c r="A91" t="str">
        <f>CONCATENATE(D91," - ",Table4[[#This Row],[CodPartener]])</f>
        <v>SC COMCEREAL CEFA ORADEA - CEFAOR</v>
      </c>
      <c r="B91" t="s">
        <v>170</v>
      </c>
      <c r="C91" t="s">
        <v>758</v>
      </c>
      <c r="D91" t="s">
        <v>169</v>
      </c>
    </row>
    <row r="92" spans="1:4" x14ac:dyDescent="0.25">
      <c r="A92" t="str">
        <f>CONCATENATE(D92," - ",Table4[[#This Row],[CodPartener]])</f>
        <v>SC COMPL EN HUNEDOARA SA SUC ELECT MINTI - ELCDEV</v>
      </c>
      <c r="B92" t="s">
        <v>172</v>
      </c>
      <c r="C92" t="s">
        <v>758</v>
      </c>
      <c r="D92" t="s">
        <v>171</v>
      </c>
    </row>
    <row r="93" spans="1:4" x14ac:dyDescent="0.25">
      <c r="A93" t="str">
        <f>CONCATENATE(D93," - ",Table4[[#This Row],[CodPartener]])</f>
        <v>SC COMPL EN HUNEDOARA SA SUC ELECT PAROS - CETPAR</v>
      </c>
      <c r="B93" t="s">
        <v>174</v>
      </c>
      <c r="C93" t="s">
        <v>758</v>
      </c>
      <c r="D93" t="s">
        <v>173</v>
      </c>
    </row>
    <row r="94" spans="1:4" x14ac:dyDescent="0.25">
      <c r="A94" t="str">
        <f>CONCATENATE(D94," - ",Table4[[#This Row],[CodPartener]])</f>
        <v>SC COMPLEXUL ENERGETIC HUNEDOARA SA - COMHUN</v>
      </c>
      <c r="B94" t="s">
        <v>727</v>
      </c>
      <c r="C94" s="4" t="s">
        <v>759</v>
      </c>
      <c r="D94" t="s">
        <v>726</v>
      </c>
    </row>
    <row r="95" spans="1:4" x14ac:dyDescent="0.25">
      <c r="A95" t="str">
        <f>CONCATENATE(D95," - ",Table4[[#This Row],[CodPartener]])</f>
        <v>SC COMPLEXUL ENERGETIC OLTENIA SA - COMENC</v>
      </c>
      <c r="B95" t="s">
        <v>176</v>
      </c>
      <c r="C95" t="s">
        <v>758</v>
      </c>
      <c r="D95" t="s">
        <v>175</v>
      </c>
    </row>
    <row r="96" spans="1:4" x14ac:dyDescent="0.25">
      <c r="A96" t="str">
        <f>CONCATENATE(D96," - ",Table4[[#This Row],[CodPartener]])</f>
        <v>SC COMPLEXUL ENERGETIC OLTENIA SA - CXENCR</v>
      </c>
      <c r="B96" t="s">
        <v>177</v>
      </c>
      <c r="C96" t="s">
        <v>758</v>
      </c>
      <c r="D96" t="s">
        <v>175</v>
      </c>
    </row>
    <row r="97" spans="1:4" x14ac:dyDescent="0.25">
      <c r="A97" t="str">
        <f>CONCATENATE(D97," - ",Table4[[#This Row],[CodPartener]])</f>
        <v>SC COMPREST UTIL SRL - COMPRE</v>
      </c>
      <c r="B97" t="s">
        <v>179</v>
      </c>
      <c r="C97" t="s">
        <v>758</v>
      </c>
      <c r="D97" t="s">
        <v>178</v>
      </c>
    </row>
    <row r="98" spans="1:4" x14ac:dyDescent="0.25">
      <c r="A98" t="str">
        <f>CONCATENATE(D98," - ",Table4[[#This Row],[CodPartener]])</f>
        <v>SC CONDMAG SA - CONDRS</v>
      </c>
      <c r="B98" t="s">
        <v>181</v>
      </c>
      <c r="C98" t="s">
        <v>758</v>
      </c>
      <c r="D98" t="s">
        <v>180</v>
      </c>
    </row>
    <row r="99" spans="1:4" x14ac:dyDescent="0.25">
      <c r="A99" t="str">
        <f>CONCATENATE(D99," - ",Table4[[#This Row],[CodPartener]])</f>
        <v>SC CONDMAG SA - CONDUR</v>
      </c>
      <c r="B99" t="s">
        <v>182</v>
      </c>
      <c r="C99" t="s">
        <v>758</v>
      </c>
      <c r="D99" t="s">
        <v>180</v>
      </c>
    </row>
    <row r="100" spans="1:4" x14ac:dyDescent="0.25">
      <c r="A100" t="str">
        <f>CONCATENATE(D100," - ",Table4[[#This Row],[CodPartener]])</f>
        <v>SC CONEF GAZ SRL - CONEFG</v>
      </c>
      <c r="B100" t="s">
        <v>728</v>
      </c>
      <c r="C100" s="4" t="s">
        <v>759</v>
      </c>
      <c r="D100" t="s">
        <v>183</v>
      </c>
    </row>
    <row r="101" spans="1:4" x14ac:dyDescent="0.25">
      <c r="A101" t="str">
        <f>CONCATENATE(D101," - ",Table4[[#This Row],[CodPartener]])</f>
        <v>SC CONEF GAZ SRL - FRCONE</v>
      </c>
      <c r="B101" t="s">
        <v>184</v>
      </c>
      <c r="C101" t="s">
        <v>758</v>
      </c>
      <c r="D101" t="s">
        <v>183</v>
      </c>
    </row>
    <row r="102" spans="1:4" x14ac:dyDescent="0.25">
      <c r="A102" t="str">
        <f>CONCATENATE(D102," - ",Table4[[#This Row],[CodPartener]])</f>
        <v>SC CONGAZ SA - CONGCT</v>
      </c>
      <c r="B102" t="s">
        <v>186</v>
      </c>
      <c r="C102" t="s">
        <v>758</v>
      </c>
      <c r="D102" t="s">
        <v>185</v>
      </c>
    </row>
    <row r="103" spans="1:4" x14ac:dyDescent="0.25">
      <c r="A103" t="str">
        <f>CONCATENATE(D103," - ",Table4[[#This Row],[CodPartener]])</f>
        <v>SC CONGAZ SA - FRCONG</v>
      </c>
      <c r="B103" t="s">
        <v>187</v>
      </c>
      <c r="C103" t="s">
        <v>758</v>
      </c>
      <c r="D103" t="s">
        <v>185</v>
      </c>
    </row>
    <row r="104" spans="1:4" x14ac:dyDescent="0.25">
      <c r="A104" t="str">
        <f>CONCATENATE(D104," - ",Table4[[#This Row],[CodPartener]])</f>
        <v>SC CONI SRL - FRCONI</v>
      </c>
      <c r="B104" t="s">
        <v>189</v>
      </c>
      <c r="C104" t="s">
        <v>758</v>
      </c>
      <c r="D104" t="s">
        <v>188</v>
      </c>
    </row>
    <row r="105" spans="1:4" x14ac:dyDescent="0.25">
      <c r="A105" t="str">
        <f>CONCATENATE(D105," - ",Table4[[#This Row],[CodPartener]])</f>
        <v>SC CONPET SA - COMPIM</v>
      </c>
      <c r="B105" t="s">
        <v>191</v>
      </c>
      <c r="C105" t="s">
        <v>758</v>
      </c>
      <c r="D105" t="s">
        <v>190</v>
      </c>
    </row>
    <row r="106" spans="1:4" x14ac:dyDescent="0.25">
      <c r="A106" t="str">
        <f>CONCATENATE(D106," - ",Table4[[#This Row],[CodPartener]])</f>
        <v>SC CONPET SA - COMPOR</v>
      </c>
      <c r="B106" t="s">
        <v>192</v>
      </c>
      <c r="C106" t="s">
        <v>758</v>
      </c>
      <c r="D106" t="s">
        <v>190</v>
      </c>
    </row>
    <row r="107" spans="1:4" x14ac:dyDescent="0.25">
      <c r="A107" t="str">
        <f>CONCATENATE(D107," - ",Table4[[#This Row],[CodPartener]])</f>
        <v>SC CONPET SA - CONPBA</v>
      </c>
      <c r="B107" t="s">
        <v>193</v>
      </c>
      <c r="C107" t="s">
        <v>758</v>
      </c>
      <c r="D107" t="s">
        <v>190</v>
      </c>
    </row>
    <row r="108" spans="1:4" x14ac:dyDescent="0.25">
      <c r="A108" t="str">
        <f>CONCATENATE(D108," - ",Table4[[#This Row],[CodPartener]])</f>
        <v>SC CONTITECH FLUID AUTOMOTIVE SRL - CONTIT</v>
      </c>
      <c r="B108" t="s">
        <v>195</v>
      </c>
      <c r="C108" t="s">
        <v>758</v>
      </c>
      <c r="D108" t="s">
        <v>194</v>
      </c>
    </row>
    <row r="109" spans="1:4" x14ac:dyDescent="0.25">
      <c r="A109" t="str">
        <f>CONCATENATE(D109," - ",Table4[[#This Row],[CodPartener]])</f>
        <v>SC CORDUN GAZ SA - CORDGZ</v>
      </c>
      <c r="B109" t="s">
        <v>197</v>
      </c>
      <c r="C109" t="s">
        <v>758</v>
      </c>
      <c r="D109" t="s">
        <v>196</v>
      </c>
    </row>
    <row r="110" spans="1:4" x14ac:dyDescent="0.25">
      <c r="A110" t="str">
        <f>CONCATENATE(D110," - ",Table4[[#This Row],[CodPartener]])</f>
        <v>SC CORDUN GAZ SA - FRCORD</v>
      </c>
      <c r="B110" t="s">
        <v>198</v>
      </c>
      <c r="C110" t="s">
        <v>758</v>
      </c>
      <c r="D110" t="s">
        <v>196</v>
      </c>
    </row>
    <row r="111" spans="1:4" x14ac:dyDescent="0.25">
      <c r="A111" t="str">
        <f>CONCATENATE(D111," - ",Table4[[#This Row],[CodPartener]])</f>
        <v>SC COSVAN SRL - FRCOSV</v>
      </c>
      <c r="B111" t="s">
        <v>200</v>
      </c>
      <c r="C111" t="s">
        <v>758</v>
      </c>
      <c r="D111" t="s">
        <v>199</v>
      </c>
    </row>
    <row r="112" spans="1:4" x14ac:dyDescent="0.25">
      <c r="A112" t="str">
        <f>CONCATENATE(D112," - ",Table4[[#This Row],[CodPartener]])</f>
        <v>SC COVI CONSTRUCT 2000 SRL - COVICT</v>
      </c>
      <c r="B112" t="s">
        <v>202</v>
      </c>
      <c r="C112" t="s">
        <v>758</v>
      </c>
      <c r="D112" t="s">
        <v>201</v>
      </c>
    </row>
    <row r="113" spans="1:4" x14ac:dyDescent="0.25">
      <c r="A113" t="str">
        <f>CONCATENATE(D113," - ",Table4[[#This Row],[CodPartener]])</f>
        <v>SC COVI CONSTRUCT 2000 SRL - FRCOVI</v>
      </c>
      <c r="B113" t="s">
        <v>203</v>
      </c>
      <c r="C113" t="s">
        <v>758</v>
      </c>
      <c r="D113" t="s">
        <v>201</v>
      </c>
    </row>
    <row r="114" spans="1:4" x14ac:dyDescent="0.25">
      <c r="A114" t="str">
        <f>CONCATENATE(D114," - ",Table4[[#This Row],[CodPartener]])</f>
        <v>SC CPL CONCORDIA  SRL - FRCPLC</v>
      </c>
      <c r="B114" t="s">
        <v>205</v>
      </c>
      <c r="C114" t="s">
        <v>758</v>
      </c>
      <c r="D114" t="s">
        <v>204</v>
      </c>
    </row>
    <row r="115" spans="1:4" x14ac:dyDescent="0.25">
      <c r="A115" t="str">
        <f>CONCATENATE(D115," - ",Table4[[#This Row],[CodPartener]])</f>
        <v>SC CPL CONCORDIA SRL - CPLCNC</v>
      </c>
      <c r="B115" t="s">
        <v>207</v>
      </c>
      <c r="C115" t="s">
        <v>758</v>
      </c>
      <c r="D115" t="s">
        <v>206</v>
      </c>
    </row>
    <row r="116" spans="1:4" x14ac:dyDescent="0.25">
      <c r="A116" t="str">
        <f>CONCATENATE(D116," - ",Table4[[#This Row],[CodPartener]])</f>
        <v>SC CREST ENERGY SRL - FRCRES</v>
      </c>
      <c r="B116" t="s">
        <v>209</v>
      </c>
      <c r="C116" t="s">
        <v>758</v>
      </c>
      <c r="D116" t="s">
        <v>208</v>
      </c>
    </row>
    <row r="117" spans="1:4" x14ac:dyDescent="0.25">
      <c r="A117" t="str">
        <f>CONCATENATE(D117," - ",Table4[[#This Row],[CodPartener]])</f>
        <v>SC CRH CIMENT (ROMANIA) SA - LAFARH</v>
      </c>
      <c r="B117" t="s">
        <v>211</v>
      </c>
      <c r="C117" t="s">
        <v>758</v>
      </c>
      <c r="D117" t="s">
        <v>210</v>
      </c>
    </row>
    <row r="118" spans="1:4" x14ac:dyDescent="0.25">
      <c r="A118" t="str">
        <f>CONCATENATE(D118," - ",Table4[[#This Row],[CodPartener]])</f>
        <v>SC CRH CIMENT (ROMANIA) SA - LAFRTJ</v>
      </c>
      <c r="B118" t="s">
        <v>212</v>
      </c>
      <c r="C118" t="s">
        <v>758</v>
      </c>
      <c r="D118" t="s">
        <v>210</v>
      </c>
    </row>
    <row r="119" spans="1:4" x14ac:dyDescent="0.25">
      <c r="A119" t="str">
        <f>CONCATENATE(D119," - ",Table4[[#This Row],[CodPartener]])</f>
        <v>SC CYEB SRL - FRCYEB</v>
      </c>
      <c r="B119" t="s">
        <v>214</v>
      </c>
      <c r="C119" t="s">
        <v>758</v>
      </c>
      <c r="D119" t="s">
        <v>213</v>
      </c>
    </row>
    <row r="120" spans="1:4" x14ac:dyDescent="0.25">
      <c r="A120" t="str">
        <f>CONCATENATE(D120," - ",Table4[[#This Row],[CodPartener]])</f>
        <v>SC DEPOMURES SA - DEPOMS</v>
      </c>
      <c r="B120" t="s">
        <v>216</v>
      </c>
      <c r="C120" t="s">
        <v>758</v>
      </c>
      <c r="D120" t="s">
        <v>215</v>
      </c>
    </row>
    <row r="121" spans="1:4" x14ac:dyDescent="0.25">
      <c r="A121" t="str">
        <f>CONCATENATE(D121," - ",Table4[[#This Row],[CodPartener]])</f>
        <v>SC DESIGN PROIECT SRL - DESIGN</v>
      </c>
      <c r="B121" t="s">
        <v>218</v>
      </c>
      <c r="C121" t="s">
        <v>758</v>
      </c>
      <c r="D121" t="s">
        <v>217</v>
      </c>
    </row>
    <row r="122" spans="1:4" x14ac:dyDescent="0.25">
      <c r="A122" t="str">
        <f>CONCATENATE(D122," - ",Table4[[#This Row],[CodPartener]])</f>
        <v>SC DESIGN PROIECT SRL - FRDESIG</v>
      </c>
      <c r="B122" t="s">
        <v>219</v>
      </c>
      <c r="C122" t="s">
        <v>758</v>
      </c>
      <c r="D122" t="s">
        <v>217</v>
      </c>
    </row>
    <row r="123" spans="1:4" x14ac:dyDescent="0.25">
      <c r="A123" t="str">
        <f>CONCATENATE(D123," - ",Table4[[#This Row],[CodPartener]])</f>
        <v>SC DINEXIM  SRL - DINEXM</v>
      </c>
      <c r="B123" t="s">
        <v>221</v>
      </c>
      <c r="C123" t="s">
        <v>758</v>
      </c>
      <c r="D123" t="s">
        <v>220</v>
      </c>
    </row>
    <row r="124" spans="1:4" x14ac:dyDescent="0.25">
      <c r="A124" t="str">
        <f>CONCATENATE(D124," - ",Table4[[#This Row],[CodPartener]])</f>
        <v>SC DISTRIGAZ SUD RETELE SRL - DISTSR</v>
      </c>
      <c r="B124" t="s">
        <v>223</v>
      </c>
      <c r="C124" t="s">
        <v>758</v>
      </c>
      <c r="D124" t="s">
        <v>222</v>
      </c>
    </row>
    <row r="125" spans="1:4" x14ac:dyDescent="0.25">
      <c r="A125" t="str">
        <f>CONCATENATE(D125," - ",Table4[[#This Row],[CodPartener]])</f>
        <v>SC DISTRIGAZ VEST SA - DISTVO</v>
      </c>
      <c r="B125" t="s">
        <v>225</v>
      </c>
      <c r="C125" t="s">
        <v>758</v>
      </c>
      <c r="D125" t="s">
        <v>224</v>
      </c>
    </row>
    <row r="126" spans="1:4" x14ac:dyDescent="0.25">
      <c r="A126" t="str">
        <f>CONCATENATE(D126," - ",Table4[[#This Row],[CodPartener]])</f>
        <v>SC DISTRIGAZ VEST SA - DISVSO</v>
      </c>
      <c r="B126" t="s">
        <v>729</v>
      </c>
      <c r="C126" s="4" t="s">
        <v>759</v>
      </c>
      <c r="D126" t="s">
        <v>224</v>
      </c>
    </row>
    <row r="127" spans="1:4" x14ac:dyDescent="0.25">
      <c r="A127" t="str">
        <f>CONCATENATE(D127," - ",Table4[[#This Row],[CodPartener]])</f>
        <v>SC DISTRIGAZ VEST SA - FRDISV</v>
      </c>
      <c r="B127" t="s">
        <v>226</v>
      </c>
      <c r="C127" t="s">
        <v>758</v>
      </c>
      <c r="D127" t="s">
        <v>224</v>
      </c>
    </row>
    <row r="128" spans="1:4" x14ac:dyDescent="0.25">
      <c r="A128" t="str">
        <f>CONCATENATE(D128," - ",Table4[[#This Row],[CodPartener]])</f>
        <v>SC DONALAM SRL - DONALA</v>
      </c>
      <c r="B128" t="s">
        <v>228</v>
      </c>
      <c r="C128" t="s">
        <v>758</v>
      </c>
      <c r="D128" t="s">
        <v>227</v>
      </c>
    </row>
    <row r="129" spans="1:4" x14ac:dyDescent="0.25">
      <c r="A129" t="str">
        <f>CONCATENATE(D129," - ",Table4[[#This Row],[CodPartener]])</f>
        <v>SC DONAU CHEM SRL - DOCHEM</v>
      </c>
      <c r="B129" t="s">
        <v>772</v>
      </c>
      <c r="C129" s="4" t="s">
        <v>759</v>
      </c>
      <c r="D129" t="s">
        <v>229</v>
      </c>
    </row>
    <row r="130" spans="1:4" x14ac:dyDescent="0.25">
      <c r="A130" t="str">
        <f>CONCATENATE(D130," - ",Table4[[#This Row],[CodPartener]])</f>
        <v>SC DONAU CHEM SRL - DONAUC</v>
      </c>
      <c r="B130" t="s">
        <v>230</v>
      </c>
      <c r="C130" t="s">
        <v>758</v>
      </c>
      <c r="D130" t="s">
        <v>229</v>
      </c>
    </row>
    <row r="131" spans="1:4" x14ac:dyDescent="0.25">
      <c r="A131" t="str">
        <f>CONCATENATE(D131," - ",Table4[[#This Row],[CodPartener]])</f>
        <v>SC DRUMSERV SA - DRUMSV</v>
      </c>
      <c r="B131" t="s">
        <v>232</v>
      </c>
      <c r="C131" t="s">
        <v>758</v>
      </c>
      <c r="D131" t="s">
        <v>231</v>
      </c>
    </row>
    <row r="132" spans="1:4" x14ac:dyDescent="0.25">
      <c r="A132" t="str">
        <f>CONCATENATE(D132," - ",Table4[[#This Row],[CodPartener]])</f>
        <v>SC E.ON DISTRIBUTIE ROMANIA SA - EGDTGM</v>
      </c>
      <c r="B132" t="s">
        <v>234</v>
      </c>
      <c r="C132" t="s">
        <v>758</v>
      </c>
      <c r="D132" t="s">
        <v>233</v>
      </c>
    </row>
    <row r="133" spans="1:4" x14ac:dyDescent="0.25">
      <c r="A133" t="str">
        <f>CONCATENATE(D133," - ",Table4[[#This Row],[CodPartener]])</f>
        <v>SC E.ON ENERGIE ROMANIA SA - EGROMS</v>
      </c>
      <c r="B133" t="s">
        <v>732</v>
      </c>
      <c r="C133" s="4" t="s">
        <v>759</v>
      </c>
      <c r="D133" t="s">
        <v>235</v>
      </c>
    </row>
    <row r="134" spans="1:4" x14ac:dyDescent="0.25">
      <c r="A134" t="str">
        <f>CONCATENATE(D134," - ",Table4[[#This Row],[CodPartener]])</f>
        <v>SC E.ON ENERGIE ROMANIA SA - FREONE</v>
      </c>
      <c r="B134" t="s">
        <v>236</v>
      </c>
      <c r="C134" t="s">
        <v>758</v>
      </c>
      <c r="D134" t="s">
        <v>235</v>
      </c>
    </row>
    <row r="135" spans="1:4" x14ac:dyDescent="0.25">
      <c r="A135" t="str">
        <f>CONCATENATE(D135," - ",Table4[[#This Row],[CodPartener]])</f>
        <v>SC ECG ENERGY SRL - FRECGE</v>
      </c>
      <c r="B135" t="s">
        <v>238</v>
      </c>
      <c r="C135" t="s">
        <v>758</v>
      </c>
      <c r="D135" t="s">
        <v>237</v>
      </c>
    </row>
    <row r="136" spans="1:4" x14ac:dyDescent="0.25">
      <c r="A136" t="str">
        <f>CONCATENATE(D136," - ",Table4[[#This Row],[CodPartener]])</f>
        <v>SC EDILUL C.G.A. SA - EDILUL</v>
      </c>
      <c r="B136" t="s">
        <v>240</v>
      </c>
      <c r="C136" t="s">
        <v>758</v>
      </c>
      <c r="D136" t="s">
        <v>239</v>
      </c>
    </row>
    <row r="137" spans="1:4" x14ac:dyDescent="0.25">
      <c r="A137" t="str">
        <f>CONCATENATE(D137," - ",Table4[[#This Row],[CodPartener]])</f>
        <v>SC EGGER ROMANIA SRL - EGGERR</v>
      </c>
      <c r="B137" t="s">
        <v>242</v>
      </c>
      <c r="C137" t="s">
        <v>758</v>
      </c>
      <c r="D137" t="s">
        <v>241</v>
      </c>
    </row>
    <row r="138" spans="1:4" x14ac:dyDescent="0.25">
      <c r="A138" t="str">
        <f>CONCATENATE(D138," - ",Table4[[#This Row],[CodPartener]])</f>
        <v>SC ELECTRIC &amp; GAS POWER TRADE SRL - FRELGT</v>
      </c>
      <c r="B138" t="s">
        <v>814</v>
      </c>
      <c r="C138" t="s">
        <v>758</v>
      </c>
      <c r="D138" t="s">
        <v>798</v>
      </c>
    </row>
    <row r="139" spans="1:4" x14ac:dyDescent="0.25">
      <c r="A139" t="str">
        <f>CONCATENATE(D139," - ",Table4[[#This Row],[CodPartener]])</f>
        <v>SC ELECTROCENTRALE BUCURESTI SA - ELCENB</v>
      </c>
      <c r="B139" t="s">
        <v>730</v>
      </c>
      <c r="C139" s="4" t="s">
        <v>759</v>
      </c>
      <c r="D139" t="s">
        <v>243</v>
      </c>
    </row>
    <row r="140" spans="1:4" x14ac:dyDescent="0.25">
      <c r="A140" t="str">
        <f>CONCATENATE(D140," - ",Table4[[#This Row],[CodPartener]])</f>
        <v>SC ELECTROCENTRALE BUCURESTI SA - FRELEC</v>
      </c>
      <c r="B140" s="3" t="s">
        <v>244</v>
      </c>
      <c r="C140" t="s">
        <v>758</v>
      </c>
      <c r="D140" t="s">
        <v>243</v>
      </c>
    </row>
    <row r="141" spans="1:4" x14ac:dyDescent="0.25">
      <c r="A141" t="str">
        <f>CONCATENATE(D141," - ",Table4[[#This Row],[CodPartener]])</f>
        <v>SC ELECTROCENTRALE GALATI SA - ELCGAL</v>
      </c>
      <c r="B141" t="s">
        <v>246</v>
      </c>
      <c r="C141" t="s">
        <v>758</v>
      </c>
      <c r="D141" t="s">
        <v>245</v>
      </c>
    </row>
    <row r="142" spans="1:4" x14ac:dyDescent="0.25">
      <c r="A142" t="str">
        <f>CONCATENATE(D142," - ",Table4[[#This Row],[CodPartener]])</f>
        <v>SC ELEROM SA - ELEROM</v>
      </c>
      <c r="B142" t="s">
        <v>248</v>
      </c>
      <c r="C142" t="s">
        <v>758</v>
      </c>
      <c r="D142" t="s">
        <v>247</v>
      </c>
    </row>
    <row r="143" spans="1:4" x14ac:dyDescent="0.25">
      <c r="A143" t="str">
        <f>CONCATENATE(D143," - ",Table4[[#This Row],[CodPartener]])</f>
        <v>SC ELSID SA - ELSIDT</v>
      </c>
      <c r="B143" t="s">
        <v>250</v>
      </c>
      <c r="C143" t="s">
        <v>758</v>
      </c>
      <c r="D143" t="s">
        <v>249</v>
      </c>
    </row>
    <row r="144" spans="1:4" x14ac:dyDescent="0.25">
      <c r="A144" t="str">
        <f>CONCATENATE(D144," - ",Table4[[#This Row],[CodPartener]])</f>
        <v>SC ENEL ENERGIE MUNTENIA SA - FRENEM</v>
      </c>
      <c r="B144" t="s">
        <v>816</v>
      </c>
      <c r="C144" t="s">
        <v>758</v>
      </c>
      <c r="D144" t="s">
        <v>800</v>
      </c>
    </row>
    <row r="145" spans="1:4" x14ac:dyDescent="0.25">
      <c r="A145" t="str">
        <f>CONCATENATE(D145," - ",Table4[[#This Row],[CodPartener]])</f>
        <v>SC ENEL ENERGIE SA - FRENEL</v>
      </c>
      <c r="B145" t="s">
        <v>815</v>
      </c>
      <c r="C145" t="s">
        <v>758</v>
      </c>
      <c r="D145" t="s">
        <v>799</v>
      </c>
    </row>
    <row r="146" spans="1:4" x14ac:dyDescent="0.25">
      <c r="A146" t="str">
        <f>CONCATENATE(D146," - ",Table4[[#This Row],[CodPartener]])</f>
        <v>SC ENERGAZ BUSINESS &amp; PARTNERS SRL - FRENBP</v>
      </c>
      <c r="B146" t="s">
        <v>817</v>
      </c>
      <c r="C146" t="s">
        <v>758</v>
      </c>
      <c r="D146" t="s">
        <v>801</v>
      </c>
    </row>
    <row r="147" spans="1:4" x14ac:dyDescent="0.25">
      <c r="A147" t="str">
        <f>CONCATENATE(D147," - ",Table4[[#This Row],[CodPartener]])</f>
        <v>SC ENERGOINSTAL PREMIUM SRL - FRENIN</v>
      </c>
      <c r="B147" t="s">
        <v>818</v>
      </c>
      <c r="C147" t="s">
        <v>758</v>
      </c>
      <c r="D147" t="s">
        <v>802</v>
      </c>
    </row>
    <row r="148" spans="1:4" x14ac:dyDescent="0.25">
      <c r="A148" t="str">
        <f>CONCATENATE(D148," - ",Table4[[#This Row],[CodPartener]])</f>
        <v>SC ENERGOMECANICA SERV SRL - FRENME</v>
      </c>
      <c r="B148" t="s">
        <v>819</v>
      </c>
      <c r="C148" t="s">
        <v>758</v>
      </c>
      <c r="D148" t="s">
        <v>803</v>
      </c>
    </row>
    <row r="149" spans="1:4" x14ac:dyDescent="0.25">
      <c r="A149" t="str">
        <f>CONCATENATE(D149," - ",Table4[[#This Row],[CodPartener]])</f>
        <v>SC ENERGON POWER&amp;GAS SRL - FRENEP</v>
      </c>
      <c r="B149" t="s">
        <v>252</v>
      </c>
      <c r="C149" t="s">
        <v>758</v>
      </c>
      <c r="D149" t="s">
        <v>251</v>
      </c>
    </row>
    <row r="150" spans="1:4" x14ac:dyDescent="0.25">
      <c r="A150" t="str">
        <f>CONCATENATE(D150," - ",Table4[[#This Row],[CodPartener]])</f>
        <v>SC ENERGY DISTRIBUTION SERVICES SRL - FREDSE</v>
      </c>
      <c r="B150" t="s">
        <v>254</v>
      </c>
      <c r="C150" t="s">
        <v>758</v>
      </c>
      <c r="D150" t="s">
        <v>253</v>
      </c>
    </row>
    <row r="151" spans="1:4" x14ac:dyDescent="0.25">
      <c r="A151" t="str">
        <f>CONCATENATE(D151," - ",Table4[[#This Row],[CodPartener]])</f>
        <v>SC ENERGY GAS PROVIDER SRL - FRENEG</v>
      </c>
      <c r="B151" t="s">
        <v>256</v>
      </c>
      <c r="C151" t="s">
        <v>758</v>
      </c>
      <c r="D151" t="s">
        <v>255</v>
      </c>
    </row>
    <row r="152" spans="1:4" x14ac:dyDescent="0.25">
      <c r="A152" t="str">
        <f>CONCATENATE(D152," - ",Table4[[#This Row],[CodPartener]])</f>
        <v>SC ENERGY GAS PROVIDER SRL - PROVID</v>
      </c>
      <c r="B152" t="s">
        <v>731</v>
      </c>
      <c r="C152" s="4" t="s">
        <v>759</v>
      </c>
      <c r="D152" t="s">
        <v>255</v>
      </c>
    </row>
    <row r="153" spans="1:4" x14ac:dyDescent="0.25">
      <c r="A153" t="str">
        <f>CONCATENATE(D153," - ",Table4[[#This Row],[CodPartener]])</f>
        <v>SC ENEX SRL - FRENEX</v>
      </c>
      <c r="B153" t="s">
        <v>258</v>
      </c>
      <c r="C153" t="s">
        <v>758</v>
      </c>
      <c r="D153" t="s">
        <v>257</v>
      </c>
    </row>
    <row r="154" spans="1:4" x14ac:dyDescent="0.25">
      <c r="A154" t="str">
        <f>CONCATENATE(D154," - ",Table4[[#This Row],[CodPartener]])</f>
        <v>SC ENTREX SERVICES SRL - FRETRE</v>
      </c>
      <c r="B154" t="s">
        <v>820</v>
      </c>
      <c r="C154" t="s">
        <v>758</v>
      </c>
      <c r="D154" t="s">
        <v>804</v>
      </c>
    </row>
    <row r="155" spans="1:4" x14ac:dyDescent="0.25">
      <c r="A155" t="str">
        <f>CONCATENATE(D155," - ",Table4[[#This Row],[CodPartener]])</f>
        <v>SC EURIAL INVEST SRL - EURIAL</v>
      </c>
      <c r="B155" t="s">
        <v>260</v>
      </c>
      <c r="C155" t="s">
        <v>758</v>
      </c>
      <c r="D155" t="s">
        <v>259</v>
      </c>
    </row>
    <row r="156" spans="1:4" x14ac:dyDescent="0.25">
      <c r="A156" t="str">
        <f>CONCATENATE(D156," - ",Table4[[#This Row],[CodPartener]])</f>
        <v>SC EURO SEVEN INDUSTRY SRL - EURSVN</v>
      </c>
      <c r="B156" t="s">
        <v>262</v>
      </c>
      <c r="C156" t="s">
        <v>758</v>
      </c>
      <c r="D156" t="s">
        <v>261</v>
      </c>
    </row>
    <row r="157" spans="1:4" x14ac:dyDescent="0.25">
      <c r="A157" t="str">
        <f>CONCATENATE(D157," - ",Table4[[#This Row],[CodPartener]])</f>
        <v>SC EURO SEVEN INDUSTRY SRL - FREURO</v>
      </c>
      <c r="B157" t="s">
        <v>263</v>
      </c>
      <c r="C157" t="s">
        <v>758</v>
      </c>
      <c r="D157" t="s">
        <v>261</v>
      </c>
    </row>
    <row r="158" spans="1:4" x14ac:dyDescent="0.25">
      <c r="A158" t="str">
        <f>CONCATENATE(D158," - ",Table4[[#This Row],[CodPartener]])</f>
        <v>SC EUROCARAMIDA SA - EURCAR</v>
      </c>
      <c r="B158" t="s">
        <v>265</v>
      </c>
      <c r="C158" t="s">
        <v>758</v>
      </c>
      <c r="D158" t="s">
        <v>264</v>
      </c>
    </row>
    <row r="159" spans="1:4" x14ac:dyDescent="0.25">
      <c r="A159" t="str">
        <f>CONCATENATE(D159," - ",Table4[[#This Row],[CodPartener]])</f>
        <v>SC EUROPIG SA - EUROPG</v>
      </c>
      <c r="B159" t="s">
        <v>267</v>
      </c>
      <c r="C159" t="s">
        <v>758</v>
      </c>
      <c r="D159" t="s">
        <v>266</v>
      </c>
    </row>
    <row r="160" spans="1:4" x14ac:dyDescent="0.25">
      <c r="A160" t="str">
        <f>CONCATENATE(D160," - ",Table4[[#This Row],[CodPartener]])</f>
        <v>SC EUROVIA-CONSTRUCT INTERNATIONAL SA - EUROVI</v>
      </c>
      <c r="B160" t="s">
        <v>269</v>
      </c>
      <c r="C160" t="s">
        <v>758</v>
      </c>
      <c r="D160" t="s">
        <v>268</v>
      </c>
    </row>
    <row r="161" spans="1:4" x14ac:dyDescent="0.25">
      <c r="A161" t="str">
        <f>CONCATENATE(D161," - ",Table4[[#This Row],[CodPartener]])</f>
        <v>SC EVA ENERGY SRL - FREVAE</v>
      </c>
      <c r="B161" t="s">
        <v>271</v>
      </c>
      <c r="C161" t="s">
        <v>758</v>
      </c>
      <c r="D161" t="s">
        <v>270</v>
      </c>
    </row>
    <row r="162" spans="1:4" x14ac:dyDescent="0.25">
      <c r="A162" t="str">
        <f>CONCATENATE(D162," - ",Table4[[#This Row],[CodPartener]])</f>
        <v>SC EVERGREEN ROBUSINESS SRL - FREVER</v>
      </c>
      <c r="B162" t="s">
        <v>273</v>
      </c>
      <c r="C162" t="s">
        <v>758</v>
      </c>
      <c r="D162" t="s">
        <v>272</v>
      </c>
    </row>
    <row r="163" spans="1:4" x14ac:dyDescent="0.25">
      <c r="A163" t="str">
        <f>CONCATENATE(D163," - ",Table4[[#This Row],[CodPartener]])</f>
        <v>SC EXCONAL SRL - EXCONL</v>
      </c>
      <c r="B163" t="s">
        <v>275</v>
      </c>
      <c r="C163" t="s">
        <v>758</v>
      </c>
      <c r="D163" t="s">
        <v>274</v>
      </c>
    </row>
    <row r="164" spans="1:4" x14ac:dyDescent="0.25">
      <c r="A164" t="str">
        <f>CONCATENATE(D164," - ",Table4[[#This Row],[CodPartener]])</f>
        <v>SC FABRICA DE PULBERI SA - UPSFAG</v>
      </c>
      <c r="B164" t="s">
        <v>277</v>
      </c>
      <c r="C164" t="s">
        <v>758</v>
      </c>
      <c r="D164" t="s">
        <v>276</v>
      </c>
    </row>
    <row r="165" spans="1:4" x14ac:dyDescent="0.25">
      <c r="A165" t="str">
        <f>CONCATENATE(D165," - ",Table4[[#This Row],[CodPartener]])</f>
        <v>SC FABRICA DE STICLA AVRIG SA - STCLAV</v>
      </c>
      <c r="B165" t="s">
        <v>279</v>
      </c>
      <c r="C165" t="s">
        <v>758</v>
      </c>
      <c r="D165" t="s">
        <v>278</v>
      </c>
    </row>
    <row r="166" spans="1:4" x14ac:dyDescent="0.25">
      <c r="A166" t="str">
        <f>CONCATENATE(D166," - ",Table4[[#This Row],[CodPartener]])</f>
        <v>SC FABRICA HIDROGEN BRAZI - HDGBRZ</v>
      </c>
      <c r="B166" t="s">
        <v>281</v>
      </c>
      <c r="C166" t="s">
        <v>758</v>
      </c>
      <c r="D166" t="s">
        <v>280</v>
      </c>
    </row>
    <row r="167" spans="1:4" x14ac:dyDescent="0.25">
      <c r="A167" t="str">
        <f>CONCATENATE(D167," - ",Table4[[#This Row],[CodPartener]])</f>
        <v>SC FIDELIS ENERGY SRL - FRFIDE</v>
      </c>
      <c r="B167" t="s">
        <v>283</v>
      </c>
      <c r="C167" t="s">
        <v>758</v>
      </c>
      <c r="D167" t="s">
        <v>282</v>
      </c>
    </row>
    <row r="168" spans="1:4" x14ac:dyDescent="0.25">
      <c r="A168" t="str">
        <f>CONCATENATE(D168," - ",Table4[[#This Row],[CodPartener]])</f>
        <v>SC FIERCTC SIBEL SRL - FIERGL</v>
      </c>
      <c r="B168" t="s">
        <v>285</v>
      </c>
      <c r="C168" t="s">
        <v>758</v>
      </c>
      <c r="D168" t="s">
        <v>284</v>
      </c>
    </row>
    <row r="169" spans="1:4" x14ac:dyDescent="0.25">
      <c r="A169" t="str">
        <f>CONCATENATE(D169," - ",Table4[[#This Row],[CodPartener]])</f>
        <v>SC FORA OIL AND GAS SRL - FRFOOI</v>
      </c>
      <c r="B169" t="s">
        <v>287</v>
      </c>
      <c r="C169" t="s">
        <v>758</v>
      </c>
      <c r="D169" t="s">
        <v>286</v>
      </c>
    </row>
    <row r="170" spans="1:4" x14ac:dyDescent="0.25">
      <c r="A170" t="str">
        <f>CONCATENATE(D170," - ",Table4[[#This Row],[CodPartener]])</f>
        <v>SC FORAJ SONDE SA - FRFORA</v>
      </c>
      <c r="B170" t="s">
        <v>289</v>
      </c>
      <c r="C170" t="s">
        <v>758</v>
      </c>
      <c r="D170" t="s">
        <v>288</v>
      </c>
    </row>
    <row r="171" spans="1:4" x14ac:dyDescent="0.25">
      <c r="A171" t="str">
        <f>CONCATENATE(D171," - ",Table4[[#This Row],[CodPartener]])</f>
        <v>SC FORD ROMANIA SA - FORDCR</v>
      </c>
      <c r="B171" t="s">
        <v>291</v>
      </c>
      <c r="C171" t="s">
        <v>758</v>
      </c>
      <c r="D171" t="s">
        <v>290</v>
      </c>
    </row>
    <row r="172" spans="1:4" x14ac:dyDescent="0.25">
      <c r="A172" t="str">
        <f>CONCATENATE(D172," - ",Table4[[#This Row],[CodPartener]])</f>
        <v>SC FORTE GAZ GN SRL - FORTEG</v>
      </c>
      <c r="B172" t="s">
        <v>773</v>
      </c>
      <c r="C172" s="4" t="s">
        <v>759</v>
      </c>
      <c r="D172" t="s">
        <v>292</v>
      </c>
    </row>
    <row r="173" spans="1:4" x14ac:dyDescent="0.25">
      <c r="A173" t="str">
        <f>CONCATENATE(D173," - ",Table4[[#This Row],[CodPartener]])</f>
        <v>SC FORTE GAZ GN SRL - FRFORT</v>
      </c>
      <c r="B173" t="s">
        <v>293</v>
      </c>
      <c r="C173" t="s">
        <v>758</v>
      </c>
      <c r="D173" t="s">
        <v>292</v>
      </c>
    </row>
    <row r="174" spans="1:4" x14ac:dyDescent="0.25">
      <c r="A174" t="str">
        <f>CONCATENATE(D174," - ",Table4[[#This Row],[CodPartener]])</f>
        <v>SC FORTUS SA - FORTUS</v>
      </c>
      <c r="B174" t="s">
        <v>295</v>
      </c>
      <c r="C174" t="s">
        <v>758</v>
      </c>
      <c r="D174" t="s">
        <v>294</v>
      </c>
    </row>
    <row r="175" spans="1:4" x14ac:dyDescent="0.25">
      <c r="A175" t="str">
        <f>CONCATENATE(D175," - ",Table4[[#This Row],[CodPartener]])</f>
        <v>SC GAZ EST SA - FRGAZE</v>
      </c>
      <c r="B175" t="s">
        <v>297</v>
      </c>
      <c r="C175" t="s">
        <v>758</v>
      </c>
      <c r="D175" t="s">
        <v>296</v>
      </c>
    </row>
    <row r="176" spans="1:4" x14ac:dyDescent="0.25">
      <c r="A176" t="str">
        <f>CONCATENATE(D176," - ",Table4[[#This Row],[CodPartener]])</f>
        <v>SC GAZ EST SA - GAZEST</v>
      </c>
      <c r="B176" t="s">
        <v>733</v>
      </c>
      <c r="C176" s="4" t="s">
        <v>759</v>
      </c>
      <c r="D176" t="s">
        <v>296</v>
      </c>
    </row>
    <row r="177" spans="1:4" x14ac:dyDescent="0.25">
      <c r="A177" t="str">
        <f>CONCATENATE(D177," - ",Table4[[#This Row],[CodPartener]])</f>
        <v>SC GAZ EST SA - GZESTV</v>
      </c>
      <c r="B177" t="s">
        <v>298</v>
      </c>
      <c r="C177" t="s">
        <v>758</v>
      </c>
      <c r="D177" t="s">
        <v>296</v>
      </c>
    </row>
    <row r="178" spans="1:4" x14ac:dyDescent="0.25">
      <c r="A178" t="str">
        <f>CONCATENATE(D178," - ",Table4[[#This Row],[CodPartener]])</f>
        <v>SC GAZ NORD EST SA - FRGAZN</v>
      </c>
      <c r="B178" t="s">
        <v>300</v>
      </c>
      <c r="C178" t="s">
        <v>758</v>
      </c>
      <c r="D178" t="s">
        <v>299</v>
      </c>
    </row>
    <row r="179" spans="1:4" x14ac:dyDescent="0.25">
      <c r="A179" t="str">
        <f>CONCATENATE(D179," - ",Table4[[#This Row],[CodPartener]])</f>
        <v>SC GAZ NORD EST SA - GAZNEH</v>
      </c>
      <c r="B179" t="s">
        <v>301</v>
      </c>
      <c r="C179" t="s">
        <v>758</v>
      </c>
      <c r="D179" t="s">
        <v>299</v>
      </c>
    </row>
    <row r="180" spans="1:4" x14ac:dyDescent="0.25">
      <c r="A180" t="str">
        <f>CONCATENATE(D180," - ",Table4[[#This Row],[CodPartener]])</f>
        <v>SC GAZ SUD SA - FRGAZS</v>
      </c>
      <c r="B180" t="s">
        <v>303</v>
      </c>
      <c r="C180" t="s">
        <v>758</v>
      </c>
      <c r="D180" t="s">
        <v>302</v>
      </c>
    </row>
    <row r="181" spans="1:4" x14ac:dyDescent="0.25">
      <c r="A181" t="str">
        <f>CONCATENATE(D181," - ",Table4[[#This Row],[CodPartener]])</f>
        <v>SC GAZ SUD SA - GAZSUD</v>
      </c>
      <c r="B181" t="s">
        <v>734</v>
      </c>
      <c r="C181" s="4" t="s">
        <v>759</v>
      </c>
      <c r="D181" t="s">
        <v>302</v>
      </c>
    </row>
    <row r="182" spans="1:4" x14ac:dyDescent="0.25">
      <c r="A182" t="str">
        <f>CONCATENATE(D182," - ",Table4[[#This Row],[CodPartener]])</f>
        <v>SC GAZ SUD SA - GZSUDS</v>
      </c>
      <c r="B182" t="s">
        <v>304</v>
      </c>
      <c r="C182" t="s">
        <v>758</v>
      </c>
      <c r="D182" t="s">
        <v>302</v>
      </c>
    </row>
    <row r="183" spans="1:4" x14ac:dyDescent="0.25">
      <c r="A183" t="str">
        <f>CONCATENATE(D183," - ",Table4[[#This Row],[CodPartener]])</f>
        <v>SC GAZ VEST SA - FRGAZV</v>
      </c>
      <c r="B183" t="s">
        <v>306</v>
      </c>
      <c r="C183" t="s">
        <v>758</v>
      </c>
      <c r="D183" t="s">
        <v>305</v>
      </c>
    </row>
    <row r="184" spans="1:4" x14ac:dyDescent="0.25">
      <c r="A184" t="str">
        <f>CONCATENATE(D184," - ",Table4[[#This Row],[CodPartener]])</f>
        <v>SC GAZ VEST SA - GAZVST</v>
      </c>
      <c r="B184" t="s">
        <v>307</v>
      </c>
      <c r="C184" t="s">
        <v>758</v>
      </c>
      <c r="D184" t="s">
        <v>305</v>
      </c>
    </row>
    <row r="185" spans="1:4" x14ac:dyDescent="0.25">
      <c r="A185" t="str">
        <f>CONCATENATE(D185," - ",Table4[[#This Row],[CodPartener]])</f>
        <v>SC GAZMIR IASI SRL - FRGAZM</v>
      </c>
      <c r="B185" t="s">
        <v>309</v>
      </c>
      <c r="C185" t="s">
        <v>758</v>
      </c>
      <c r="D185" t="s">
        <v>308</v>
      </c>
    </row>
    <row r="186" spans="1:4" x14ac:dyDescent="0.25">
      <c r="A186" t="str">
        <f>CONCATENATE(D186," - ",Table4[[#This Row],[CodPartener]])</f>
        <v>SC GAZMIR IASI SRL - GAZMIR</v>
      </c>
      <c r="B186" t="s">
        <v>310</v>
      </c>
      <c r="C186" t="s">
        <v>758</v>
      </c>
      <c r="D186" t="s">
        <v>308</v>
      </c>
    </row>
    <row r="187" spans="1:4" x14ac:dyDescent="0.25">
      <c r="A187" t="str">
        <f>CONCATENATE(D187," - ",Table4[[#This Row],[CodPartener]])</f>
        <v>SC GAZPROM MARKETING&amp;TRADING LTD SUC BUC - FRGAPR</v>
      </c>
      <c r="B187" t="s">
        <v>312</v>
      </c>
      <c r="C187" t="s">
        <v>758</v>
      </c>
      <c r="D187" t="s">
        <v>311</v>
      </c>
    </row>
    <row r="188" spans="1:4" x14ac:dyDescent="0.25">
      <c r="A188" t="str">
        <f>CONCATENATE(D188," - ",Table4[[#This Row],[CodPartener]])</f>
        <v>SC GECABUILD SRL - FRGECA</v>
      </c>
      <c r="B188" t="s">
        <v>314</v>
      </c>
      <c r="C188" t="s">
        <v>758</v>
      </c>
      <c r="D188" t="s">
        <v>313</v>
      </c>
    </row>
    <row r="189" spans="1:4" x14ac:dyDescent="0.25">
      <c r="A189" t="str">
        <f>CONCATENATE(D189," - ",Table4[[#This Row],[CodPartener]])</f>
        <v>SC GECSAT SA - GECSAT</v>
      </c>
      <c r="B189" t="s">
        <v>316</v>
      </c>
      <c r="C189" t="s">
        <v>758</v>
      </c>
      <c r="D189" t="s">
        <v>315</v>
      </c>
    </row>
    <row r="190" spans="1:4" x14ac:dyDescent="0.25">
      <c r="A190" t="str">
        <f>CONCATENATE(D190," - ",Table4[[#This Row],[CodPartener]])</f>
        <v>SC GEN I BUC. ELEC.TRADING AND SALES SRL - FRGETR</v>
      </c>
      <c r="B190" t="s">
        <v>318</v>
      </c>
      <c r="C190" t="s">
        <v>758</v>
      </c>
      <c r="D190" t="s">
        <v>317</v>
      </c>
    </row>
    <row r="191" spans="1:4" x14ac:dyDescent="0.25">
      <c r="A191" t="str">
        <f>CONCATENATE(D191," - ",Table4[[#This Row],[CodPartener]])</f>
        <v>SC GERMANO TRANS  SRL - GERMAN</v>
      </c>
      <c r="B191" t="s">
        <v>320</v>
      </c>
      <c r="C191" t="s">
        <v>758</v>
      </c>
      <c r="D191" t="s">
        <v>319</v>
      </c>
    </row>
    <row r="192" spans="1:4" x14ac:dyDescent="0.25">
      <c r="A192" t="str">
        <f>CONCATENATE(D192," - ",Table4[[#This Row],[CodPartener]])</f>
        <v>SC GETICA 95 COM SRL - FRGETI</v>
      </c>
      <c r="B192" t="s">
        <v>322</v>
      </c>
      <c r="C192" t="s">
        <v>758</v>
      </c>
      <c r="D192" t="s">
        <v>321</v>
      </c>
    </row>
    <row r="193" spans="1:4" x14ac:dyDescent="0.25">
      <c r="A193" t="str">
        <f>CONCATENATE(D193," - ",Table4[[#This Row],[CodPartener]])</f>
        <v>SC GLOBAL NRG ROM SRL - FRGLOB</v>
      </c>
      <c r="B193" t="s">
        <v>324</v>
      </c>
      <c r="C193" t="s">
        <v>758</v>
      </c>
      <c r="D193" t="s">
        <v>323</v>
      </c>
    </row>
    <row r="194" spans="1:4" x14ac:dyDescent="0.25">
      <c r="A194" t="str">
        <f>CONCATENATE(D194," - ",Table4[[#This Row],[CodPartener]])</f>
        <v>SC GORDON PROD SRL - GORDON</v>
      </c>
      <c r="B194" t="s">
        <v>326</v>
      </c>
      <c r="C194" t="s">
        <v>758</v>
      </c>
      <c r="D194" t="s">
        <v>325</v>
      </c>
    </row>
    <row r="195" spans="1:4" x14ac:dyDescent="0.25">
      <c r="A195" t="str">
        <f>CONCATENATE(D195," - ",Table4[[#This Row],[CodPartener]])</f>
        <v>SC GREEN GRID SRL - FRGREE</v>
      </c>
      <c r="B195" t="s">
        <v>806</v>
      </c>
      <c r="C195" t="s">
        <v>758</v>
      </c>
      <c r="D195" t="s">
        <v>790</v>
      </c>
    </row>
    <row r="196" spans="1:4" x14ac:dyDescent="0.25">
      <c r="A196" t="str">
        <f>CONCATENATE(D196," - ",Table4[[#This Row],[CodPartener]])</f>
        <v>SC GRUP DEZVOLTARE RETELE  SA - GRDEZR</v>
      </c>
      <c r="B196" t="s">
        <v>736</v>
      </c>
      <c r="C196" s="4" t="s">
        <v>759</v>
      </c>
      <c r="D196" t="s">
        <v>735</v>
      </c>
    </row>
    <row r="197" spans="1:4" x14ac:dyDescent="0.25">
      <c r="A197" t="str">
        <f>CONCATENATE(D197," - ",Table4[[#This Row],[CodPartener]])</f>
        <v>SC GRUP DEZVOLTARE RETELE SA - FRGDRE</v>
      </c>
      <c r="B197" t="s">
        <v>328</v>
      </c>
      <c r="C197" t="s">
        <v>758</v>
      </c>
      <c r="D197" t="s">
        <v>327</v>
      </c>
    </row>
    <row r="198" spans="1:4" x14ac:dyDescent="0.25">
      <c r="A198" t="str">
        <f>CONCATENATE(D198," - ",Table4[[#This Row],[CodPartener]])</f>
        <v>SC GRUP DEZVOLTARE RETELE SA - GDRBUC</v>
      </c>
      <c r="B198" t="s">
        <v>329</v>
      </c>
      <c r="C198" t="s">
        <v>758</v>
      </c>
      <c r="D198" t="s">
        <v>327</v>
      </c>
    </row>
    <row r="199" spans="1:4" x14ac:dyDescent="0.25">
      <c r="A199" t="str">
        <f>CONCATENATE(D199," - ",Table4[[#This Row],[CodPartener]])</f>
        <v>SC GRUPUL DE COMERT SI INVESTITII SRL - FRGRCI</v>
      </c>
      <c r="B199" t="s">
        <v>331</v>
      </c>
      <c r="C199" t="s">
        <v>758</v>
      </c>
      <c r="D199" t="s">
        <v>330</v>
      </c>
    </row>
    <row r="200" spans="1:4" x14ac:dyDescent="0.25">
      <c r="A200" t="str">
        <f>CONCATENATE(D200," - ",Table4[[#This Row],[CodPartener]])</f>
        <v>SC GURA DIHAM SRL - CABGUD</v>
      </c>
      <c r="B200" t="s">
        <v>333</v>
      </c>
      <c r="C200" t="s">
        <v>758</v>
      </c>
      <c r="D200" t="s">
        <v>332</v>
      </c>
    </row>
    <row r="201" spans="1:4" x14ac:dyDescent="0.25">
      <c r="A201" t="str">
        <f>CONCATENATE(D201," - ",Table4[[#This Row],[CodPartener]])</f>
        <v>SC HAEFFLER ROMANIA SRL - INASCH</v>
      </c>
      <c r="B201" t="s">
        <v>335</v>
      </c>
      <c r="C201" t="s">
        <v>758</v>
      </c>
      <c r="D201" t="s">
        <v>334</v>
      </c>
    </row>
    <row r="202" spans="1:4" x14ac:dyDescent="0.25">
      <c r="A202" t="str">
        <f>CONCATENATE(D202," - ",Table4[[#This Row],[CodPartener]])</f>
        <v>SC HAMMERER ALUMINIUM INDUSTRIES SRL - HAISAN</v>
      </c>
      <c r="B202" t="s">
        <v>337</v>
      </c>
      <c r="C202" t="s">
        <v>758</v>
      </c>
      <c r="D202" t="s">
        <v>336</v>
      </c>
    </row>
    <row r="203" spans="1:4" x14ac:dyDescent="0.25">
      <c r="A203" t="str">
        <f>CONCATENATE(D203," - ",Table4[[#This Row],[CodPartener]])</f>
        <v>SC HARGAZ HARGHITA GAZ SA - FRHARG</v>
      </c>
      <c r="B203" t="s">
        <v>339</v>
      </c>
      <c r="C203" t="s">
        <v>758</v>
      </c>
      <c r="D203" t="s">
        <v>338</v>
      </c>
    </row>
    <row r="204" spans="1:4" x14ac:dyDescent="0.25">
      <c r="A204" t="str">
        <f>CONCATENATE(D204," - ",Table4[[#This Row],[CodPartener]])</f>
        <v>SC HARGAZ HARGHITA GAZ SA - HARGAZ</v>
      </c>
      <c r="B204" t="s">
        <v>340</v>
      </c>
      <c r="C204" t="s">
        <v>758</v>
      </c>
      <c r="D204" t="s">
        <v>338</v>
      </c>
    </row>
    <row r="205" spans="1:4" x14ac:dyDescent="0.25">
      <c r="A205" t="str">
        <f>CONCATENATE(D205," - ",Table4[[#This Row],[CodPartener]])</f>
        <v>SC HEINEKEN ROMANIA SA - HEINEK</v>
      </c>
      <c r="B205" t="s">
        <v>342</v>
      </c>
      <c r="C205" t="s">
        <v>758</v>
      </c>
      <c r="D205" t="s">
        <v>341</v>
      </c>
    </row>
    <row r="206" spans="1:4" x14ac:dyDescent="0.25">
      <c r="A206" t="str">
        <f>CONCATENATE(D206," - ",Table4[[#This Row],[CodPartener]])</f>
        <v>SC HERMES ENERGY&amp;GAS SRL - FRHERM</v>
      </c>
      <c r="B206" t="s">
        <v>807</v>
      </c>
      <c r="C206" t="s">
        <v>758</v>
      </c>
      <c r="D206" t="s">
        <v>791</v>
      </c>
    </row>
    <row r="207" spans="1:4" x14ac:dyDescent="0.25">
      <c r="A207" t="str">
        <f>CONCATENATE(D207," - ",Table4[[#This Row],[CodPartener]])</f>
        <v>SC HIDROJET SA - HDJBRZ</v>
      </c>
      <c r="B207" t="s">
        <v>344</v>
      </c>
      <c r="C207" t="s">
        <v>758</v>
      </c>
      <c r="D207" t="s">
        <v>343</v>
      </c>
    </row>
    <row r="208" spans="1:4" x14ac:dyDescent="0.25">
      <c r="A208" t="str">
        <f>CONCATENATE(D208," - ",Table4[[#This Row],[CodPartener]])</f>
        <v>SC HOLCIM (ROMANIA) SA - CPXHOL</v>
      </c>
      <c r="B208" t="s">
        <v>346</v>
      </c>
      <c r="C208" t="s">
        <v>758</v>
      </c>
      <c r="D208" t="s">
        <v>345</v>
      </c>
    </row>
    <row r="209" spans="1:4" x14ac:dyDescent="0.25">
      <c r="A209" t="str">
        <f>CONCATENATE(D209," - ",Table4[[#This Row],[CodPartener]])</f>
        <v>SC HOLCIM (ROMANIA) SA - HOLCCL</v>
      </c>
      <c r="B209" t="s">
        <v>347</v>
      </c>
      <c r="C209" t="s">
        <v>758</v>
      </c>
      <c r="D209" t="s">
        <v>345</v>
      </c>
    </row>
    <row r="210" spans="1:4" x14ac:dyDescent="0.25">
      <c r="A210" t="str">
        <f>CONCATENATE(D210," - ",Table4[[#This Row],[CodPartener]])</f>
        <v>SC HOLCIM TURDA - HOLCTD</v>
      </c>
      <c r="B210" t="s">
        <v>349</v>
      </c>
      <c r="C210" t="s">
        <v>758</v>
      </c>
      <c r="D210" t="s">
        <v>348</v>
      </c>
    </row>
    <row r="211" spans="1:4" x14ac:dyDescent="0.25">
      <c r="A211" t="str">
        <f>CONCATENATE(D211," - ",Table4[[#This Row],[CodPartener]])</f>
        <v>SC HULTAFORS UMI SRL - HULUMI</v>
      </c>
      <c r="B211" t="s">
        <v>351</v>
      </c>
      <c r="C211" t="s">
        <v>758</v>
      </c>
      <c r="D211" t="s">
        <v>350</v>
      </c>
    </row>
    <row r="212" spans="1:4" x14ac:dyDescent="0.25">
      <c r="A212" t="str">
        <f>CONCATENATE(D212," - ",Table4[[#This Row],[CodPartener]])</f>
        <v>SC HUNT OIL COMPANY OF ROMANIA SRL - FRHUNT</v>
      </c>
      <c r="B212" t="s">
        <v>353</v>
      </c>
      <c r="C212" t="s">
        <v>758</v>
      </c>
      <c r="D212" t="s">
        <v>352</v>
      </c>
    </row>
    <row r="213" spans="1:4" x14ac:dyDescent="0.25">
      <c r="A213" t="str">
        <f>CONCATENATE(D213," - ",Table4[[#This Row],[CodPartener]])</f>
        <v>SC HUNT OIL COMPANY OF ROMANIA SRL - PHUNTO</v>
      </c>
      <c r="B213" t="s">
        <v>784</v>
      </c>
      <c r="C213" t="s">
        <v>764</v>
      </c>
      <c r="D213" t="s">
        <v>352</v>
      </c>
    </row>
    <row r="214" spans="1:4" x14ac:dyDescent="0.25">
      <c r="A214" t="str">
        <f>CONCATENATE(D214," - ",Table4[[#This Row],[CodPartener]])</f>
        <v>SC ICCO ENERG SRL - FRICCO</v>
      </c>
      <c r="B214" t="s">
        <v>355</v>
      </c>
      <c r="C214" t="s">
        <v>758</v>
      </c>
      <c r="D214" t="s">
        <v>354</v>
      </c>
    </row>
    <row r="215" spans="1:4" x14ac:dyDescent="0.25">
      <c r="A215" t="str">
        <f>CONCATENATE(D215," - ",Table4[[#This Row],[CodPartener]])</f>
        <v>SC ICOS SA - ICOSOS</v>
      </c>
      <c r="B215" t="s">
        <v>357</v>
      </c>
      <c r="C215" t="s">
        <v>758</v>
      </c>
      <c r="D215" t="s">
        <v>356</v>
      </c>
    </row>
    <row r="216" spans="1:4" x14ac:dyDescent="0.25">
      <c r="A216" t="str">
        <f>CONCATENATE(D216," - ",Table4[[#This Row],[CodPartener]])</f>
        <v>SC ICPE ELECTROCOND TECHNOLOGIES SA - FRICPE</v>
      </c>
      <c r="B216" t="s">
        <v>359</v>
      </c>
      <c r="C216" t="s">
        <v>758</v>
      </c>
      <c r="D216" t="s">
        <v>358</v>
      </c>
    </row>
    <row r="217" spans="1:4" x14ac:dyDescent="0.25">
      <c r="A217" t="str">
        <f>CONCATENATE(D217," - ",Table4[[#This Row],[CodPartener]])</f>
        <v>SC IMPERIAL HOTEL MANAGEMENT SRL - IMPERT</v>
      </c>
      <c r="B217" t="s">
        <v>361</v>
      </c>
      <c r="C217" t="s">
        <v>758</v>
      </c>
      <c r="D217" t="s">
        <v>360</v>
      </c>
    </row>
    <row r="218" spans="1:4" x14ac:dyDescent="0.25">
      <c r="A218" t="str">
        <f>CONCATENATE(D218," - ",Table4[[#This Row],[CodPartener]])</f>
        <v>SC IMPORT EXPORT LENGYEL SRL - LENARC</v>
      </c>
      <c r="B218" t="s">
        <v>363</v>
      </c>
      <c r="C218" t="s">
        <v>758</v>
      </c>
      <c r="D218" t="s">
        <v>362</v>
      </c>
    </row>
    <row r="219" spans="1:4" x14ac:dyDescent="0.25">
      <c r="A219" t="str">
        <f>CONCATENATE(D219," - ",Table4[[#This Row],[CodPartener]])</f>
        <v>SC INCONTRO PREFABRICATI SA - INCONI</v>
      </c>
      <c r="B219" t="s">
        <v>365</v>
      </c>
      <c r="C219" t="s">
        <v>758</v>
      </c>
      <c r="D219" t="s">
        <v>364</v>
      </c>
    </row>
    <row r="220" spans="1:4" x14ac:dyDescent="0.25">
      <c r="A220" t="str">
        <f>CONCATENATE(D220," - ",Table4[[#This Row],[CodPartener]])</f>
        <v>SC INDUSTRIA SARMEI CAMPIA TURZII SA - MECHEL</v>
      </c>
      <c r="B220" t="s">
        <v>367</v>
      </c>
      <c r="C220" t="s">
        <v>758</v>
      </c>
      <c r="D220" t="s">
        <v>366</v>
      </c>
    </row>
    <row r="221" spans="1:4" x14ac:dyDescent="0.25">
      <c r="A221" t="str">
        <f>CONCATENATE(D221," - ",Table4[[#This Row],[CodPartener]])</f>
        <v>SC INSTAL SERVICE TECHNOLOGY SRL - FRINST</v>
      </c>
      <c r="B221" t="s">
        <v>369</v>
      </c>
      <c r="C221" t="s">
        <v>758</v>
      </c>
      <c r="D221" t="s">
        <v>368</v>
      </c>
    </row>
    <row r="222" spans="1:4" x14ac:dyDescent="0.25">
      <c r="A222" t="str">
        <f>CONCATENATE(D222," - ",Table4[[#This Row],[CodPartener]])</f>
        <v>SC INSTANT CONSTRUCT COMPANY SA - FRINCO</v>
      </c>
      <c r="B222" t="s">
        <v>371</v>
      </c>
      <c r="C222" t="s">
        <v>758</v>
      </c>
      <c r="D222" t="s">
        <v>370</v>
      </c>
    </row>
    <row r="223" spans="1:4" x14ac:dyDescent="0.25">
      <c r="A223" t="str">
        <f>CONCATENATE(D223," - ",Table4[[#This Row],[CodPartener]])</f>
        <v>SC INSTANT CONSTRUCT COMPANY SA - INSCON</v>
      </c>
      <c r="B223" t="s">
        <v>372</v>
      </c>
      <c r="C223" t="s">
        <v>758</v>
      </c>
      <c r="D223" t="s">
        <v>370</v>
      </c>
    </row>
    <row r="224" spans="1:4" x14ac:dyDescent="0.25">
      <c r="A224" t="str">
        <f>CONCATENATE(D224," - ",Table4[[#This Row],[CodPartener]])</f>
        <v>SC INTERAGRO  SRL - FRINTZ</v>
      </c>
      <c r="B224" t="s">
        <v>374</v>
      </c>
      <c r="C224" t="s">
        <v>758</v>
      </c>
      <c r="D224" t="s">
        <v>373</v>
      </c>
    </row>
    <row r="225" spans="1:4" x14ac:dyDescent="0.25">
      <c r="A225" t="str">
        <f>CONCATENATE(D225," - ",Table4[[#This Row],[CodPartener]])</f>
        <v>SC INTERAGRO SA (B) - FRINTB</v>
      </c>
      <c r="B225" t="s">
        <v>376</v>
      </c>
      <c r="C225" t="s">
        <v>758</v>
      </c>
      <c r="D225" t="s">
        <v>375</v>
      </c>
    </row>
    <row r="226" spans="1:4" x14ac:dyDescent="0.25">
      <c r="A226" t="str">
        <f>CONCATENATE(D226," - ",Table4[[#This Row],[CodPartener]])</f>
        <v>SC INTERAGROALIMENT SRL - INTAGO</v>
      </c>
      <c r="B226" t="s">
        <v>378</v>
      </c>
      <c r="C226" t="s">
        <v>758</v>
      </c>
      <c r="D226" t="s">
        <v>377</v>
      </c>
    </row>
    <row r="227" spans="1:4" x14ac:dyDescent="0.25">
      <c r="A227" t="str">
        <f>CONCATENATE(D227," - ",Table4[[#This Row],[CodPartener]])</f>
        <v>SC INTERCAR  SRL - INTCAR</v>
      </c>
      <c r="B227" t="s">
        <v>380</v>
      </c>
      <c r="C227" t="s">
        <v>758</v>
      </c>
      <c r="D227" t="s">
        <v>379</v>
      </c>
    </row>
    <row r="228" spans="1:4" x14ac:dyDescent="0.25">
      <c r="A228" t="str">
        <f>CONCATENATE(D228," - ",Table4[[#This Row],[CodPartener]])</f>
        <v>SC INTERGAZ EST SRL - FRINGZ</v>
      </c>
      <c r="B228" t="s">
        <v>382</v>
      </c>
      <c r="C228" t="s">
        <v>758</v>
      </c>
      <c r="D228" t="s">
        <v>381</v>
      </c>
    </row>
    <row r="229" spans="1:4" x14ac:dyDescent="0.25">
      <c r="A229" t="str">
        <f>CONCATENATE(D229," - ",Table4[[#This Row],[CodPartener]])</f>
        <v>SC INTERGAZ EST SRL - INTRGZ</v>
      </c>
      <c r="B229" t="s">
        <v>383</v>
      </c>
      <c r="C229" t="s">
        <v>758</v>
      </c>
      <c r="D229" t="s">
        <v>381</v>
      </c>
    </row>
    <row r="230" spans="1:4" x14ac:dyDescent="0.25">
      <c r="A230" t="str">
        <f>CONCATENATE(D230," - ",Table4[[#This Row],[CodPartener]])</f>
        <v>SC IPEC SA - IPECAB</v>
      </c>
      <c r="B230" t="s">
        <v>385</v>
      </c>
      <c r="C230" t="s">
        <v>758</v>
      </c>
      <c r="D230" t="s">
        <v>384</v>
      </c>
    </row>
    <row r="231" spans="1:4" x14ac:dyDescent="0.25">
      <c r="A231" t="str">
        <f>CONCATENATE(D231," - ",Table4[[#This Row],[CodPartener]])</f>
        <v>SC ISOVOLTA SA - ISOVOL</v>
      </c>
      <c r="B231" t="s">
        <v>387</v>
      </c>
      <c r="C231" t="s">
        <v>758</v>
      </c>
      <c r="D231" t="s">
        <v>386</v>
      </c>
    </row>
    <row r="232" spans="1:4" x14ac:dyDescent="0.25">
      <c r="A232" t="str">
        <f>CONCATENATE(D232," - ",Table4[[#This Row],[CodPartener]])</f>
        <v>SC IZVORUL RECE PS SRL - IZVORE</v>
      </c>
      <c r="B232" t="s">
        <v>389</v>
      </c>
      <c r="C232" t="s">
        <v>758</v>
      </c>
      <c r="D232" t="s">
        <v>388</v>
      </c>
    </row>
    <row r="233" spans="1:4" x14ac:dyDescent="0.25">
      <c r="A233" t="str">
        <f>CONCATENATE(D233," - ",Table4[[#This Row],[CodPartener]])</f>
        <v>SC JMC GAZ SRL - FRJMCG</v>
      </c>
      <c r="B233" t="s">
        <v>391</v>
      </c>
      <c r="C233" t="s">
        <v>758</v>
      </c>
      <c r="D233" t="s">
        <v>390</v>
      </c>
    </row>
    <row r="234" spans="1:4" x14ac:dyDescent="0.25">
      <c r="A234" t="str">
        <f>CONCATENATE(D234," - ",Table4[[#This Row],[CodPartener]])</f>
        <v>SC KDF ENERGY SRL - FRKDFE</v>
      </c>
      <c r="B234" t="s">
        <v>393</v>
      </c>
      <c r="C234" t="s">
        <v>758</v>
      </c>
      <c r="D234" t="s">
        <v>392</v>
      </c>
    </row>
    <row r="235" spans="1:4" x14ac:dyDescent="0.25">
      <c r="A235" t="str">
        <f>CONCATENATE(D235," - ",Table4[[#This Row],[CodPartener]])</f>
        <v>SC KOBER SAVINESTI - KOBERS</v>
      </c>
      <c r="B235" t="s">
        <v>395</v>
      </c>
      <c r="C235" t="s">
        <v>758</v>
      </c>
      <c r="D235" t="s">
        <v>394</v>
      </c>
    </row>
    <row r="236" spans="1:4" x14ac:dyDescent="0.25">
      <c r="A236" t="str">
        <f>CONCATENATE(D236," - ",Table4[[#This Row],[CodPartener]])</f>
        <v>SC KOBER SRL - SUCURSALA VADURI - KOBERV</v>
      </c>
      <c r="B236" t="s">
        <v>397</v>
      </c>
      <c r="C236" t="s">
        <v>758</v>
      </c>
      <c r="D236" t="s">
        <v>396</v>
      </c>
    </row>
    <row r="237" spans="1:4" x14ac:dyDescent="0.25">
      <c r="A237" t="str">
        <f>CONCATENATE(D237," - ",Table4[[#This Row],[CodPartener]])</f>
        <v>SC KRONOSPAN ROMANIA SRL - KRONOS</v>
      </c>
      <c r="B237" t="s">
        <v>399</v>
      </c>
      <c r="C237" t="s">
        <v>758</v>
      </c>
      <c r="D237" t="s">
        <v>398</v>
      </c>
    </row>
    <row r="238" spans="1:4" x14ac:dyDescent="0.25">
      <c r="A238" t="str">
        <f>CONCATENATE(D238," - ",Table4[[#This Row],[CodPartener]])</f>
        <v>SC LAZAR PROSPER SERVCOM SRL - PRDOIL</v>
      </c>
      <c r="B238" t="s">
        <v>401</v>
      </c>
      <c r="C238" t="s">
        <v>758</v>
      </c>
      <c r="D238" t="s">
        <v>400</v>
      </c>
    </row>
    <row r="239" spans="1:4" x14ac:dyDescent="0.25">
      <c r="A239" t="str">
        <f>CONCATENATE(D239," - ",Table4[[#This Row],[CodPartener]])</f>
        <v>SC LEMARCO CRISTAL SRL - LEMARC</v>
      </c>
      <c r="B239" t="s">
        <v>403</v>
      </c>
      <c r="C239" t="s">
        <v>758</v>
      </c>
      <c r="D239" t="s">
        <v>402</v>
      </c>
    </row>
    <row r="240" spans="1:4" x14ac:dyDescent="0.25">
      <c r="A240" t="str">
        <f>CONCATENATE(D240," - ",Table4[[#This Row],[CodPartener]])</f>
        <v>SC LOTUS PETROL SRL - FRLOTU</v>
      </c>
      <c r="B240" t="s">
        <v>405</v>
      </c>
      <c r="C240" t="s">
        <v>758</v>
      </c>
      <c r="D240" t="s">
        <v>404</v>
      </c>
    </row>
    <row r="241" spans="1:4" x14ac:dyDescent="0.25">
      <c r="A241" t="str">
        <f>CONCATENATE(D241," - ",Table4[[#This Row],[CodPartener]])</f>
        <v>SC LUKOIL TELEAJEN - LUKOIL</v>
      </c>
      <c r="B241" t="s">
        <v>407</v>
      </c>
      <c r="C241" t="s">
        <v>758</v>
      </c>
      <c r="D241" t="s">
        <v>406</v>
      </c>
    </row>
    <row r="242" spans="1:4" x14ac:dyDescent="0.25">
      <c r="A242" t="str">
        <f>CONCATENATE(D242," - ",Table4[[#This Row],[CodPartener]])</f>
        <v>SC MACIN GAZ SRL - FRMACI</v>
      </c>
      <c r="B242" t="s">
        <v>409</v>
      </c>
      <c r="C242" t="s">
        <v>758</v>
      </c>
      <c r="D242" t="s">
        <v>408</v>
      </c>
    </row>
    <row r="243" spans="1:4" x14ac:dyDescent="0.25">
      <c r="A243" t="str">
        <f>CONCATENATE(D243," - ",Table4[[#This Row],[CodPartener]])</f>
        <v>SC MACIN GAZ SRL - MACING</v>
      </c>
      <c r="B243" t="s">
        <v>410</v>
      </c>
      <c r="C243" t="s">
        <v>758</v>
      </c>
      <c r="D243" t="s">
        <v>408</v>
      </c>
    </row>
    <row r="244" spans="1:4" x14ac:dyDescent="0.25">
      <c r="A244" t="str">
        <f>CONCATENATE(D244," - ",Table4[[#This Row],[CodPartener]])</f>
        <v>SC MACOFIL SA - MACOFL</v>
      </c>
      <c r="B244" t="s">
        <v>412</v>
      </c>
      <c r="C244" t="s">
        <v>758</v>
      </c>
      <c r="D244" t="s">
        <v>411</v>
      </c>
    </row>
    <row r="245" spans="1:4" x14ac:dyDescent="0.25">
      <c r="A245" t="str">
        <f>CONCATENATE(D245," - ",Table4[[#This Row],[CodPartener]])</f>
        <v>SC MANZAT PROD SRL - MANZAT</v>
      </c>
      <c r="B245" t="s">
        <v>414</v>
      </c>
      <c r="C245" t="s">
        <v>758</v>
      </c>
      <c r="D245" t="s">
        <v>413</v>
      </c>
    </row>
    <row r="246" spans="1:4" x14ac:dyDescent="0.25">
      <c r="A246" t="str">
        <f>CONCATENATE(D246," - ",Table4[[#This Row],[CodPartener]])</f>
        <v>SC MATINAL PROD COM SRL - HANANC</v>
      </c>
      <c r="B246" t="s">
        <v>416</v>
      </c>
      <c r="C246" t="s">
        <v>758</v>
      </c>
      <c r="D246" t="s">
        <v>415</v>
      </c>
    </row>
    <row r="247" spans="1:4" x14ac:dyDescent="0.25">
      <c r="A247" t="str">
        <f>CONCATENATE(D247," - ",Table4[[#This Row],[CodPartener]])</f>
        <v>SC MAXAM ROMANIA SRL - SPARMX</v>
      </c>
      <c r="B247" t="s">
        <v>418</v>
      </c>
      <c r="C247" t="s">
        <v>758</v>
      </c>
      <c r="D247" t="s">
        <v>417</v>
      </c>
    </row>
    <row r="248" spans="1:4" x14ac:dyDescent="0.25">
      <c r="A248" t="str">
        <f>CONCATENATE(D248," - ",Table4[[#This Row],[CodPartener]])</f>
        <v>SC MECTA COPSA MICA - MECTAC</v>
      </c>
      <c r="B248" t="s">
        <v>420</v>
      </c>
      <c r="C248" t="s">
        <v>758</v>
      </c>
      <c r="D248" t="s">
        <v>419</v>
      </c>
    </row>
    <row r="249" spans="1:4" x14ac:dyDescent="0.25">
      <c r="A249" t="str">
        <f>CONCATENATE(D249," - ",Table4[[#This Row],[CodPartener]])</f>
        <v>SC MEGACONSTRUCT SA - FRMEGA</v>
      </c>
      <c r="B249" t="s">
        <v>422</v>
      </c>
      <c r="C249" t="s">
        <v>758</v>
      </c>
      <c r="D249" t="s">
        <v>421</v>
      </c>
    </row>
    <row r="250" spans="1:4" x14ac:dyDescent="0.25">
      <c r="A250" t="str">
        <f>CONCATENATE(D250," - ",Table4[[#This Row],[CodPartener]])</f>
        <v>SC MEGACONSTRUCT SA - MEGCST</v>
      </c>
      <c r="B250" t="s">
        <v>423</v>
      </c>
      <c r="C250" t="s">
        <v>758</v>
      </c>
      <c r="D250" t="s">
        <v>421</v>
      </c>
    </row>
    <row r="251" spans="1:4" x14ac:dyDescent="0.25">
      <c r="A251" t="str">
        <f>CONCATENATE(D251," - ",Table4[[#This Row],[CodPartener]])</f>
        <v>SC MEHEDINTI GAZ SA - FRMEHE</v>
      </c>
      <c r="B251" t="s">
        <v>425</v>
      </c>
      <c r="C251" t="s">
        <v>758</v>
      </c>
      <c r="D251" t="s">
        <v>424</v>
      </c>
    </row>
    <row r="252" spans="1:4" x14ac:dyDescent="0.25">
      <c r="A252" t="str">
        <f>CONCATENATE(D252," - ",Table4[[#This Row],[CodPartener]])</f>
        <v>SC MEHEDINTI GAZ SA - MEHEDG</v>
      </c>
      <c r="B252" t="s">
        <v>426</v>
      </c>
      <c r="C252" t="s">
        <v>758</v>
      </c>
      <c r="D252" t="s">
        <v>424</v>
      </c>
    </row>
    <row r="253" spans="1:4" x14ac:dyDescent="0.25">
      <c r="A253" t="str">
        <f>CONCATENATE(D253," - ",Table4[[#This Row],[CodPartener]])</f>
        <v>SC MET ROMANIA ENERGY TRADE SRL - FRMOLE</v>
      </c>
      <c r="B253" t="s">
        <v>428</v>
      </c>
      <c r="C253" t="s">
        <v>758</v>
      </c>
      <c r="D253" t="s">
        <v>427</v>
      </c>
    </row>
    <row r="254" spans="1:4" x14ac:dyDescent="0.25">
      <c r="A254" t="str">
        <f>CONCATENATE(D254," - ",Table4[[#This Row],[CodPartener]])</f>
        <v>SC MET ROMANIA ENERGY TRADE SRL - MOLETR</v>
      </c>
      <c r="B254" t="s">
        <v>737</v>
      </c>
      <c r="C254" s="4" t="s">
        <v>759</v>
      </c>
      <c r="D254" t="s">
        <v>427</v>
      </c>
    </row>
    <row r="255" spans="1:4" x14ac:dyDescent="0.25">
      <c r="A255" t="str">
        <f>CONCATENATE(D255," - ",Table4[[#This Row],[CodPartener]])</f>
        <v>SC METALICPLAS IMPEX SRL - METALI</v>
      </c>
      <c r="B255" t="s">
        <v>430</v>
      </c>
      <c r="C255" t="s">
        <v>758</v>
      </c>
      <c r="D255" t="s">
        <v>429</v>
      </c>
    </row>
    <row r="256" spans="1:4" x14ac:dyDescent="0.25">
      <c r="A256" t="str">
        <f>CONCATENATE(D256," - ",Table4[[#This Row],[CodPartener]])</f>
        <v>SC MICHELIN ZALAU - MICHEL</v>
      </c>
      <c r="B256" t="s">
        <v>432</v>
      </c>
      <c r="C256" t="s">
        <v>758</v>
      </c>
      <c r="D256" t="s">
        <v>431</v>
      </c>
    </row>
    <row r="257" spans="1:4" x14ac:dyDescent="0.25">
      <c r="A257" t="str">
        <f>CONCATENATE(D257," - ",Table4[[#This Row],[CodPartener]])</f>
        <v>SC MIHOC OIL SRL - FRMIHO</v>
      </c>
      <c r="B257" t="s">
        <v>434</v>
      </c>
      <c r="C257" t="s">
        <v>758</v>
      </c>
      <c r="D257" t="s">
        <v>433</v>
      </c>
    </row>
    <row r="258" spans="1:4" x14ac:dyDescent="0.25">
      <c r="A258" t="str">
        <f>CONCATENATE(D258," - ",Table4[[#This Row],[CodPartener]])</f>
        <v>SC MIHOC OIL SRL - MIHOCO</v>
      </c>
      <c r="B258" t="s">
        <v>435</v>
      </c>
      <c r="C258" t="s">
        <v>758</v>
      </c>
      <c r="D258" t="s">
        <v>433</v>
      </c>
    </row>
    <row r="259" spans="1:4" x14ac:dyDescent="0.25">
      <c r="A259" t="str">
        <f>CONCATENATE(D259," - ",Table4[[#This Row],[CodPartener]])</f>
        <v>SC MIROFOR SRL - MIROFR</v>
      </c>
      <c r="B259" t="s">
        <v>437</v>
      </c>
      <c r="C259" t="s">
        <v>758</v>
      </c>
      <c r="D259" t="s">
        <v>436</v>
      </c>
    </row>
    <row r="260" spans="1:4" x14ac:dyDescent="0.25">
      <c r="A260" t="str">
        <f>CONCATENATE(D260," - ",Table4[[#This Row],[CodPartener]])</f>
        <v>SC MM DATA SRL - FRMMDA</v>
      </c>
      <c r="B260" t="s">
        <v>439</v>
      </c>
      <c r="C260" t="s">
        <v>758</v>
      </c>
      <c r="D260" t="s">
        <v>438</v>
      </c>
    </row>
    <row r="261" spans="1:4" x14ac:dyDescent="0.25">
      <c r="A261" t="str">
        <f>CONCATENATE(D261," - ",Table4[[#This Row],[CodPartener]])</f>
        <v>SC MM DATA SRL - MMDATA</v>
      </c>
      <c r="B261" t="s">
        <v>440</v>
      </c>
      <c r="C261" t="s">
        <v>758</v>
      </c>
      <c r="D261" t="s">
        <v>438</v>
      </c>
    </row>
    <row r="262" spans="1:4" x14ac:dyDescent="0.25">
      <c r="A262" t="str">
        <f>CONCATENATE(D262," - ",Table4[[#This Row],[CodPartener]])</f>
        <v>SC MOARA MARIA SRL - MORMCH</v>
      </c>
      <c r="B262" t="s">
        <v>442</v>
      </c>
      <c r="C262" t="s">
        <v>758</v>
      </c>
      <c r="D262" t="s">
        <v>441</v>
      </c>
    </row>
    <row r="263" spans="1:4" x14ac:dyDescent="0.25">
      <c r="A263" t="str">
        <f>CONCATENATE(D263," - ",Table4[[#This Row],[CodPartener]])</f>
        <v>SC MODERN CALOR SA - TRMBOT</v>
      </c>
      <c r="B263" t="s">
        <v>444</v>
      </c>
      <c r="C263" t="s">
        <v>758</v>
      </c>
      <c r="D263" t="s">
        <v>443</v>
      </c>
    </row>
    <row r="264" spans="1:4" x14ac:dyDescent="0.25">
      <c r="A264" t="str">
        <f>CONCATENATE(D264," - ",Table4[[#This Row],[CodPartener]])</f>
        <v>SC MONDIAL LUGOJ - MONDLJ</v>
      </c>
      <c r="B264" t="s">
        <v>446</v>
      </c>
      <c r="C264" t="s">
        <v>758</v>
      </c>
      <c r="D264" t="s">
        <v>445</v>
      </c>
    </row>
    <row r="265" spans="1:4" x14ac:dyDescent="0.25">
      <c r="A265" t="str">
        <f>CONCATENATE(D265," - ",Table4[[#This Row],[CodPartener]])</f>
        <v>SC MONLANDYS SRL - MOONLD</v>
      </c>
      <c r="B265" t="s">
        <v>448</v>
      </c>
      <c r="C265" t="s">
        <v>758</v>
      </c>
      <c r="D265" t="s">
        <v>447</v>
      </c>
    </row>
    <row r="266" spans="1:4" x14ac:dyDescent="0.25">
      <c r="A266" t="str">
        <f>CONCATENATE(D266," - ",Table4[[#This Row],[CodPartener]])</f>
        <v>SC MONSANTO ROMANIA SRL - MONSAN</v>
      </c>
      <c r="B266" t="s">
        <v>450</v>
      </c>
      <c r="C266" t="s">
        <v>758</v>
      </c>
      <c r="D266" t="s">
        <v>449</v>
      </c>
    </row>
    <row r="267" spans="1:4" x14ac:dyDescent="0.25">
      <c r="A267" t="str">
        <f>CONCATENATE(D267," - ",Table4[[#This Row],[CodPartener]])</f>
        <v>SC MONSSON TRADING SRL - FRMONS</v>
      </c>
      <c r="B267" t="s">
        <v>452</v>
      </c>
      <c r="C267" t="s">
        <v>758</v>
      </c>
      <c r="D267" t="s">
        <v>451</v>
      </c>
    </row>
    <row r="268" spans="1:4" x14ac:dyDescent="0.25">
      <c r="A268" t="str">
        <f>CONCATENATE(D268," - ",Table4[[#This Row],[CodPartener]])</f>
        <v>SC NEXT ENERGY DISTRIBUTION SRL - FRNEXT</v>
      </c>
      <c r="B268" t="s">
        <v>454</v>
      </c>
      <c r="C268" t="s">
        <v>758</v>
      </c>
      <c r="D268" t="s">
        <v>453</v>
      </c>
    </row>
    <row r="269" spans="1:4" x14ac:dyDescent="0.25">
      <c r="A269" t="str">
        <f>CONCATENATE(D269," - ",Table4[[#This Row],[CodPartener]])</f>
        <v>SC NEXT ENERGY DISTRIBUTION SRL - NEXTED</v>
      </c>
      <c r="B269" t="s">
        <v>738</v>
      </c>
      <c r="C269" s="4" t="s">
        <v>759</v>
      </c>
      <c r="D269" t="s">
        <v>453</v>
      </c>
    </row>
    <row r="270" spans="1:4" x14ac:dyDescent="0.25">
      <c r="A270" t="str">
        <f>CONCATENATE(D270," - ",Table4[[#This Row],[CodPartener]])</f>
        <v>SC NEXT POWER SRL - FRCISF</v>
      </c>
      <c r="B270" t="s">
        <v>164</v>
      </c>
      <c r="C270" t="s">
        <v>758</v>
      </c>
      <c r="D270" t="s">
        <v>822</v>
      </c>
    </row>
    <row r="271" spans="1:4" x14ac:dyDescent="0.25">
      <c r="A271" t="str">
        <f>CONCATENATE(D271," - ",Table4[[#This Row],[CodPartener]])</f>
        <v>SC NIS PETROL SRL - FRNISP</v>
      </c>
      <c r="B271" t="s">
        <v>456</v>
      </c>
      <c r="C271" t="s">
        <v>758</v>
      </c>
      <c r="D271" t="s">
        <v>455</v>
      </c>
    </row>
    <row r="272" spans="1:4" x14ac:dyDescent="0.25">
      <c r="A272" t="str">
        <f>CONCATENATE(D272," - ",Table4[[#This Row],[CodPartener]])</f>
        <v>SC NITROFER  SRL VIENA SUC. SATU MARE - FRNITR</v>
      </c>
      <c r="B272" t="s">
        <v>808</v>
      </c>
      <c r="C272" t="s">
        <v>758</v>
      </c>
      <c r="D272" t="s">
        <v>792</v>
      </c>
    </row>
    <row r="273" spans="1:4" x14ac:dyDescent="0.25">
      <c r="A273" t="str">
        <f>CONCATENATE(D273," - ",Table4[[#This Row],[CodPartener]])</f>
        <v>SC NORD GAZ SRL - FRNORG</v>
      </c>
      <c r="B273" t="s">
        <v>458</v>
      </c>
      <c r="C273" t="s">
        <v>758</v>
      </c>
      <c r="D273" t="s">
        <v>457</v>
      </c>
    </row>
    <row r="274" spans="1:4" x14ac:dyDescent="0.25">
      <c r="A274" t="str">
        <f>CONCATENATE(D274," - ",Table4[[#This Row],[CodPartener]])</f>
        <v>SC NORD GAZ SRL - NORDGR</v>
      </c>
      <c r="B274" t="s">
        <v>459</v>
      </c>
      <c r="C274" t="s">
        <v>758</v>
      </c>
      <c r="D274" t="s">
        <v>457</v>
      </c>
    </row>
    <row r="275" spans="1:4" x14ac:dyDescent="0.25">
      <c r="A275" t="str">
        <f>CONCATENATE(D275," - ",Table4[[#This Row],[CodPartener]])</f>
        <v>SC NOVA POWER &amp; GAS SRL - AMGAZF</v>
      </c>
      <c r="B275" t="s">
        <v>739</v>
      </c>
      <c r="C275" s="4" t="s">
        <v>759</v>
      </c>
      <c r="D275" t="s">
        <v>460</v>
      </c>
    </row>
    <row r="276" spans="1:4" x14ac:dyDescent="0.25">
      <c r="A276" t="str">
        <f>CONCATENATE(D276," - ",Table4[[#This Row],[CodPartener]])</f>
        <v>SC NOVA POWER &amp; GAS SRL - FRTENG</v>
      </c>
      <c r="B276" t="s">
        <v>461</v>
      </c>
      <c r="C276" t="s">
        <v>758</v>
      </c>
      <c r="D276" t="s">
        <v>460</v>
      </c>
    </row>
    <row r="277" spans="1:4" x14ac:dyDescent="0.25">
      <c r="A277" t="str">
        <f>CONCATENATE(D277," - ",Table4[[#This Row],[CodPartener]])</f>
        <v>SC NOVA POWER &amp; GAS SRL - TENGAD</v>
      </c>
      <c r="B277" t="s">
        <v>462</v>
      </c>
      <c r="C277" t="s">
        <v>758</v>
      </c>
      <c r="D277" t="s">
        <v>460</v>
      </c>
    </row>
    <row r="278" spans="1:4" x14ac:dyDescent="0.25">
      <c r="A278" t="str">
        <f>CONCATENATE(D278," - ",Table4[[#This Row],[CodPartener]])</f>
        <v>SC NUTRIENTUL SA - NUTRIE</v>
      </c>
      <c r="B278" t="s">
        <v>464</v>
      </c>
      <c r="C278" t="s">
        <v>758</v>
      </c>
      <c r="D278" t="s">
        <v>463</v>
      </c>
    </row>
    <row r="279" spans="1:4" x14ac:dyDescent="0.25">
      <c r="A279" t="str">
        <f>CONCATENATE(D279," - ",Table4[[#This Row],[CodPartener]])</f>
        <v>SC OET OBEDINENI ENERGIINI TARGOVTSI OOD - FROETO</v>
      </c>
      <c r="B279" t="s">
        <v>466</v>
      </c>
      <c r="C279" t="s">
        <v>758</v>
      </c>
      <c r="D279" t="s">
        <v>465</v>
      </c>
    </row>
    <row r="280" spans="1:4" x14ac:dyDescent="0.25">
      <c r="A280" t="str">
        <f>CONCATENATE(D280," - ",Table4[[#This Row],[CodPartener]])</f>
        <v>SC OLIGOPOL SRL - FROLIG</v>
      </c>
      <c r="B280" t="s">
        <v>468</v>
      </c>
      <c r="C280" t="s">
        <v>758</v>
      </c>
      <c r="D280" t="s">
        <v>467</v>
      </c>
    </row>
    <row r="281" spans="1:4" x14ac:dyDescent="0.25">
      <c r="A281" t="str">
        <f>CONCATENATE(D281," - ",Table4[[#This Row],[CodPartener]])</f>
        <v>SC OLIGOPOL SRL - OLIGPL</v>
      </c>
      <c r="B281" t="s">
        <v>469</v>
      </c>
      <c r="C281" t="s">
        <v>758</v>
      </c>
      <c r="D281" t="s">
        <v>467</v>
      </c>
    </row>
    <row r="282" spans="1:4" x14ac:dyDescent="0.25">
      <c r="A282" t="str">
        <f>CONCATENATE(D282," - ",Table4[[#This Row],[CodPartener]])</f>
        <v>SC OLTCHIM SA - FROLCH</v>
      </c>
      <c r="B282" t="s">
        <v>471</v>
      </c>
      <c r="C282" t="s">
        <v>758</v>
      </c>
      <c r="D282" t="s">
        <v>470</v>
      </c>
    </row>
    <row r="283" spans="1:4" x14ac:dyDescent="0.25">
      <c r="A283" t="str">
        <f>CONCATENATE(D283," - ",Table4[[#This Row],[CodPartener]])</f>
        <v>SC OMEGA PRODCOM SA - OMEGAT</v>
      </c>
      <c r="B283" t="s">
        <v>473</v>
      </c>
      <c r="C283" t="s">
        <v>758</v>
      </c>
      <c r="D283" t="s">
        <v>472</v>
      </c>
    </row>
    <row r="284" spans="1:4" x14ac:dyDescent="0.25">
      <c r="A284" t="str">
        <f>CONCATENATE(D284," - ",Table4[[#This Row],[CodPartener]])</f>
        <v>SC OMV PETROM GAS SRL - FROMVG</v>
      </c>
      <c r="B284" t="s">
        <v>475</v>
      </c>
      <c r="C284" t="s">
        <v>758</v>
      </c>
      <c r="D284" t="s">
        <v>474</v>
      </c>
    </row>
    <row r="285" spans="1:4" x14ac:dyDescent="0.25">
      <c r="A285" t="str">
        <f>CONCATENATE(D285," - ",Table4[[#This Row],[CodPartener]])</f>
        <v>SC OMV PETROM GAS SRL - PETROG</v>
      </c>
      <c r="B285" t="s">
        <v>740</v>
      </c>
      <c r="C285" s="4" t="s">
        <v>759</v>
      </c>
      <c r="D285" t="s">
        <v>474</v>
      </c>
    </row>
    <row r="286" spans="1:4" x14ac:dyDescent="0.25">
      <c r="A286" t="str">
        <f>CONCATENATE(D286," - ",Table4[[#This Row],[CodPartener]])</f>
        <v>SC OMV PETROM GAS SRL - TERMEN LUNG - PETRTL</v>
      </c>
      <c r="B286" t="s">
        <v>742</v>
      </c>
      <c r="C286" s="4" t="s">
        <v>759</v>
      </c>
      <c r="D286" t="s">
        <v>741</v>
      </c>
    </row>
    <row r="287" spans="1:4" x14ac:dyDescent="0.25">
      <c r="A287" t="str">
        <f>CONCATENATE(D287," - ",Table4[[#This Row],[CodPartener]])</f>
        <v>SC OMV PETROM SA - FROMVP</v>
      </c>
      <c r="B287" t="s">
        <v>477</v>
      </c>
      <c r="C287" t="s">
        <v>758</v>
      </c>
      <c r="D287" t="s">
        <v>476</v>
      </c>
    </row>
    <row r="288" spans="1:4" x14ac:dyDescent="0.25">
      <c r="A288" t="str">
        <f>CONCATENATE(D288," - ",Table4[[#This Row],[CodPartener]])</f>
        <v>SC OMV PETROM SA - PPETRM</v>
      </c>
      <c r="B288" t="s">
        <v>788</v>
      </c>
      <c r="C288" t="s">
        <v>764</v>
      </c>
      <c r="D288" t="s">
        <v>476</v>
      </c>
    </row>
    <row r="289" spans="1:4" x14ac:dyDescent="0.25">
      <c r="A289" t="str">
        <f>CONCATENATE(D289," - ",Table4[[#This Row],[CodPartener]])</f>
        <v>SC OMV PETROM SA (LIVRARE DIRECTA) - PETRLD</v>
      </c>
      <c r="B289" t="s">
        <v>479</v>
      </c>
      <c r="C289" t="s">
        <v>758</v>
      </c>
      <c r="D289" t="s">
        <v>478</v>
      </c>
    </row>
    <row r="290" spans="1:4" x14ac:dyDescent="0.25">
      <c r="A290" t="str">
        <f>CONCATENATE(D290," - ",Table4[[#This Row],[CodPartener]])</f>
        <v>SC OMV PETROM SA CENT COGE CU CICLU COMB - CBRAZI</v>
      </c>
      <c r="B290" t="s">
        <v>481</v>
      </c>
      <c r="C290" t="s">
        <v>758</v>
      </c>
      <c r="D290" t="s">
        <v>480</v>
      </c>
    </row>
    <row r="291" spans="1:4" x14ac:dyDescent="0.25">
      <c r="A291" t="str">
        <f>CONCATENATE(D291," - ",Table4[[#This Row],[CodPartener]])</f>
        <v>SC OMV PETROM SA -RAFINARIA PETROBRAZI - PEBRZP</v>
      </c>
      <c r="B291" t="s">
        <v>483</v>
      </c>
      <c r="C291" t="s">
        <v>758</v>
      </c>
      <c r="D291" t="s">
        <v>482</v>
      </c>
    </row>
    <row r="292" spans="1:4" x14ac:dyDescent="0.25">
      <c r="A292" t="str">
        <f>CONCATENATE(D292," - ",Table4[[#This Row],[CodPartener]])</f>
        <v>SC ONE SUPPLY &amp; TRADING SRL - FRONES</v>
      </c>
      <c r="B292" t="s">
        <v>485</v>
      </c>
      <c r="C292" t="s">
        <v>758</v>
      </c>
      <c r="D292" t="s">
        <v>484</v>
      </c>
    </row>
    <row r="293" spans="1:4" x14ac:dyDescent="0.25">
      <c r="A293" t="str">
        <f>CONCATENATE(D293," - ",Table4[[#This Row],[CodPartener]])</f>
        <v>SC OPREA EDILCONSTRUCT SRL - OPREAE</v>
      </c>
      <c r="B293" t="s">
        <v>487</v>
      </c>
      <c r="C293" t="s">
        <v>758</v>
      </c>
      <c r="D293" t="s">
        <v>486</v>
      </c>
    </row>
    <row r="294" spans="1:4" x14ac:dyDescent="0.25">
      <c r="A294" t="str">
        <f>CONCATENATE(D294," - ",Table4[[#This Row],[CodPartener]])</f>
        <v>SC OTELURI PT SCULE SA - OSSACR</v>
      </c>
      <c r="B294" t="s">
        <v>489</v>
      </c>
      <c r="C294" t="s">
        <v>758</v>
      </c>
      <c r="D294" t="s">
        <v>488</v>
      </c>
    </row>
    <row r="295" spans="1:4" x14ac:dyDescent="0.25">
      <c r="A295" t="str">
        <f>CONCATENATE(D295," - ",Table4[[#This Row],[CodPartener]])</f>
        <v>SC OTTO GAZ SRL - FROTTO</v>
      </c>
      <c r="B295" t="s">
        <v>491</v>
      </c>
      <c r="C295" t="s">
        <v>758</v>
      </c>
      <c r="D295" t="s">
        <v>490</v>
      </c>
    </row>
    <row r="296" spans="1:4" x14ac:dyDescent="0.25">
      <c r="A296" t="str">
        <f>CONCATENATE(D296," - ",Table4[[#This Row],[CodPartener]])</f>
        <v>SC OTTOGAZ SRL - OTTGAZ</v>
      </c>
      <c r="B296" t="s">
        <v>743</v>
      </c>
      <c r="C296" s="4" t="s">
        <v>759</v>
      </c>
      <c r="D296" t="s">
        <v>492</v>
      </c>
    </row>
    <row r="297" spans="1:4" x14ac:dyDescent="0.25">
      <c r="A297" t="str">
        <f>CONCATENATE(D297," - ",Table4[[#This Row],[CodPartener]])</f>
        <v>SC OTTOGAZ SRL - OTTOGZ</v>
      </c>
      <c r="B297" t="s">
        <v>493</v>
      </c>
      <c r="C297" t="s">
        <v>758</v>
      </c>
      <c r="D297" t="s">
        <v>492</v>
      </c>
    </row>
    <row r="298" spans="1:4" x14ac:dyDescent="0.25">
      <c r="A298" t="str">
        <f>CONCATENATE(D298," - ",Table4[[#This Row],[CodPartener]])</f>
        <v>SC PA&amp;CO INTERNATIONAL SRL - CASUNP</v>
      </c>
      <c r="B298" t="s">
        <v>495</v>
      </c>
      <c r="C298" t="s">
        <v>758</v>
      </c>
      <c r="D298" t="s">
        <v>494</v>
      </c>
    </row>
    <row r="299" spans="1:4" x14ac:dyDescent="0.25">
      <c r="A299" t="str">
        <f>CONCATENATE(D299," - ",Table4[[#This Row],[CodPartener]])</f>
        <v>SC PA&amp;CO INTERNATIONAL SRL - PACOTZ</v>
      </c>
      <c r="B299" t="s">
        <v>496</v>
      </c>
      <c r="C299" t="s">
        <v>758</v>
      </c>
      <c r="D299" t="s">
        <v>494</v>
      </c>
    </row>
    <row r="300" spans="1:4" x14ac:dyDescent="0.25">
      <c r="A300" t="str">
        <f>CONCATENATE(D300," - ",Table4[[#This Row],[CodPartener]])</f>
        <v>SC PADO GROUP INFRASTRUCTURES SRL - FRPADO</v>
      </c>
      <c r="B300" t="s">
        <v>498</v>
      </c>
      <c r="C300" t="s">
        <v>758</v>
      </c>
      <c r="D300" t="s">
        <v>497</v>
      </c>
    </row>
    <row r="301" spans="1:4" x14ac:dyDescent="0.25">
      <c r="A301" t="str">
        <f>CONCATENATE(D301," - ",Table4[[#This Row],[CodPartener]])</f>
        <v>SC PANALIM SRL - PANALM</v>
      </c>
      <c r="B301" t="s">
        <v>500</v>
      </c>
      <c r="C301" t="s">
        <v>758</v>
      </c>
      <c r="D301" t="s">
        <v>499</v>
      </c>
    </row>
    <row r="302" spans="1:4" x14ac:dyDescent="0.25">
      <c r="A302" t="str">
        <f>CONCATENATE(D302," - ",Table4[[#This Row],[CodPartener]])</f>
        <v>SC PAPPA REALE SRL - GABYSP</v>
      </c>
      <c r="B302" t="s">
        <v>502</v>
      </c>
      <c r="C302" t="s">
        <v>758</v>
      </c>
      <c r="D302" t="s">
        <v>501</v>
      </c>
    </row>
    <row r="303" spans="1:4" x14ac:dyDescent="0.25">
      <c r="A303" t="str">
        <f>CONCATENATE(D303," - ",Table4[[#This Row],[CodPartener]])</f>
        <v>SC PEM TURIST SRL - CARMUN</v>
      </c>
      <c r="B303" t="s">
        <v>504</v>
      </c>
      <c r="C303" t="s">
        <v>758</v>
      </c>
      <c r="D303" t="s">
        <v>503</v>
      </c>
    </row>
    <row r="304" spans="1:4" x14ac:dyDescent="0.25">
      <c r="A304" t="str">
        <f>CONCATENATE(D304," - ",Table4[[#This Row],[CodPartener]])</f>
        <v>SC PERLA HARGHITEI SA - PERLHG</v>
      </c>
      <c r="B304" t="s">
        <v>506</v>
      </c>
      <c r="C304" t="s">
        <v>758</v>
      </c>
      <c r="D304" t="s">
        <v>505</v>
      </c>
    </row>
    <row r="305" spans="1:4" x14ac:dyDescent="0.25">
      <c r="A305" t="str">
        <f>CONCATENATE(D305," - ",Table4[[#This Row],[CodPartener]])</f>
        <v>SC PETROCART SA - PECART</v>
      </c>
      <c r="B305" t="s">
        <v>508</v>
      </c>
      <c r="C305" t="s">
        <v>758</v>
      </c>
      <c r="D305" t="s">
        <v>507</v>
      </c>
    </row>
    <row r="306" spans="1:4" x14ac:dyDescent="0.25">
      <c r="A306" t="str">
        <f>CONCATENATE(D306," - ",Table4[[#This Row],[CodPartener]])</f>
        <v>SC PETROUTILAJ SA - PTRUTJ</v>
      </c>
      <c r="B306" t="s">
        <v>510</v>
      </c>
      <c r="C306" t="s">
        <v>758</v>
      </c>
      <c r="D306" t="s">
        <v>509</v>
      </c>
    </row>
    <row r="307" spans="1:4" x14ac:dyDescent="0.25">
      <c r="A307" t="str">
        <f>CONCATENATE(D307," - ",Table4[[#This Row],[CodPartener]])</f>
        <v>SC PIROCHIM VICTORIA SA - PIROCH</v>
      </c>
      <c r="B307" t="s">
        <v>512</v>
      </c>
      <c r="C307" t="s">
        <v>758</v>
      </c>
      <c r="D307" t="s">
        <v>511</v>
      </c>
    </row>
    <row r="308" spans="1:4" x14ac:dyDescent="0.25">
      <c r="A308" t="str">
        <f>CONCATENATE(D308," - ",Table4[[#This Row],[CodPartener]])</f>
        <v>SC PLOIESTI INDUSTRIAL PARC SA - FRPLPA</v>
      </c>
      <c r="B308" t="s">
        <v>514</v>
      </c>
      <c r="C308" t="s">
        <v>758</v>
      </c>
      <c r="D308" t="s">
        <v>513</v>
      </c>
    </row>
    <row r="309" spans="1:4" x14ac:dyDescent="0.25">
      <c r="A309" t="str">
        <f>CONCATENATE(D309," - ",Table4[[#This Row],[CodPartener]])</f>
        <v>SC PLUS ENERGY POINT SRL - FRPLUS</v>
      </c>
      <c r="B309" t="s">
        <v>516</v>
      </c>
      <c r="C309" t="s">
        <v>758</v>
      </c>
      <c r="D309" t="s">
        <v>515</v>
      </c>
    </row>
    <row r="310" spans="1:4" x14ac:dyDescent="0.25">
      <c r="A310" t="str">
        <f>CONCATENATE(D310," - ",Table4[[#This Row],[CodPartener]])</f>
        <v>SC POMICOLA SRL - POMICS</v>
      </c>
      <c r="B310" t="s">
        <v>518</v>
      </c>
      <c r="C310" t="s">
        <v>758</v>
      </c>
      <c r="D310" t="s">
        <v>517</v>
      </c>
    </row>
    <row r="311" spans="1:4" x14ac:dyDescent="0.25">
      <c r="A311" t="str">
        <f>CONCATENATE(D311," - ",Table4[[#This Row],[CodPartener]])</f>
        <v>SC PRAHOVA INDUSTRIAL PARC SA - FRPHPA</v>
      </c>
      <c r="B311" t="s">
        <v>520</v>
      </c>
      <c r="C311" t="s">
        <v>758</v>
      </c>
      <c r="D311" t="s">
        <v>519</v>
      </c>
    </row>
    <row r="312" spans="1:4" x14ac:dyDescent="0.25">
      <c r="A312" t="str">
        <f>CONCATENATE(D312," - ",Table4[[#This Row],[CodPartener]])</f>
        <v>SC PREMIER ENERGY SRL - FRPETR</v>
      </c>
      <c r="B312" t="s">
        <v>522</v>
      </c>
      <c r="C312" t="s">
        <v>758</v>
      </c>
      <c r="D312" t="s">
        <v>521</v>
      </c>
    </row>
    <row r="313" spans="1:4" x14ac:dyDescent="0.25">
      <c r="A313" t="str">
        <f>CONCATENATE(D313," - ",Table4[[#This Row],[CodPartener]])</f>
        <v>SC PREMIER ENERGY SRL - PETPDG</v>
      </c>
      <c r="B313" t="s">
        <v>744</v>
      </c>
      <c r="C313" s="4" t="s">
        <v>759</v>
      </c>
      <c r="D313" t="s">
        <v>521</v>
      </c>
    </row>
    <row r="314" spans="1:4" x14ac:dyDescent="0.25">
      <c r="A314" t="str">
        <f>CONCATENATE(D314," - ",Table4[[#This Row],[CodPartener]])</f>
        <v>SC PREMIER ENERGY SRL - PTRMDG</v>
      </c>
      <c r="B314" t="s">
        <v>523</v>
      </c>
      <c r="C314" t="s">
        <v>758</v>
      </c>
      <c r="D314" t="s">
        <v>521</v>
      </c>
    </row>
    <row r="315" spans="1:4" x14ac:dyDescent="0.25">
      <c r="A315" t="str">
        <f>CONCATENATE(D315," - ",Table4[[#This Row],[CodPartener]])</f>
        <v>SC PRISMA SERV COMPANY SRL - FRPRIS</v>
      </c>
      <c r="B315" t="s">
        <v>525</v>
      </c>
      <c r="C315" t="s">
        <v>758</v>
      </c>
      <c r="D315" t="s">
        <v>524</v>
      </c>
    </row>
    <row r="316" spans="1:4" x14ac:dyDescent="0.25">
      <c r="A316" t="str">
        <f>CONCATENATE(D316," - ",Table4[[#This Row],[CodPartener]])</f>
        <v>SC PRISMA SERV COMPANY SRL - PRISMA</v>
      </c>
      <c r="B316" t="s">
        <v>526</v>
      </c>
      <c r="C316" t="s">
        <v>758</v>
      </c>
      <c r="D316" t="s">
        <v>524</v>
      </c>
    </row>
    <row r="317" spans="1:4" x14ac:dyDescent="0.25">
      <c r="A317" t="str">
        <f>CONCATENATE(D317," - ",Table4[[#This Row],[CodPartener]])</f>
        <v>SC PRO FAUR INVEST SA - FRPRFI</v>
      </c>
      <c r="B317" t="s">
        <v>528</v>
      </c>
      <c r="C317" t="s">
        <v>758</v>
      </c>
      <c r="D317" t="s">
        <v>527</v>
      </c>
    </row>
    <row r="318" spans="1:4" x14ac:dyDescent="0.25">
      <c r="A318" t="str">
        <f>CONCATENATE(D318," - ",Table4[[#This Row],[CodPartener]])</f>
        <v>SC PRODIAL SRL - PRDIAL</v>
      </c>
      <c r="B318" t="s">
        <v>530</v>
      </c>
      <c r="C318" t="s">
        <v>758</v>
      </c>
      <c r="D318" t="s">
        <v>529</v>
      </c>
    </row>
    <row r="319" spans="1:4" x14ac:dyDescent="0.25">
      <c r="A319" t="str">
        <f>CONCATENATE(D319," - ",Table4[[#This Row],[CodPartener]])</f>
        <v>SC PRODPROSPER SRL - PRDPRS</v>
      </c>
      <c r="B319" t="s">
        <v>532</v>
      </c>
      <c r="C319" t="s">
        <v>758</v>
      </c>
      <c r="D319" t="s">
        <v>531</v>
      </c>
    </row>
    <row r="320" spans="1:4" x14ac:dyDescent="0.25">
      <c r="A320" t="str">
        <f>CONCATENATE(D320," - ",Table4[[#This Row],[CodPartener]])</f>
        <v>SC PRODUCTIE DARAGUS SRL - CETBLV</v>
      </c>
      <c r="B320" t="s">
        <v>534</v>
      </c>
      <c r="C320" t="s">
        <v>758</v>
      </c>
      <c r="D320" t="s">
        <v>533</v>
      </c>
    </row>
    <row r="321" spans="1:4" x14ac:dyDescent="0.25">
      <c r="A321" t="str">
        <f>CONCATENATE(D321," - ",Table4[[#This Row],[CodPartener]])</f>
        <v>SC PROGAZ DISTRIBUTION SA - PROGAZ</v>
      </c>
      <c r="B321" t="s">
        <v>536</v>
      </c>
      <c r="C321" t="s">
        <v>758</v>
      </c>
      <c r="D321" t="s">
        <v>535</v>
      </c>
    </row>
    <row r="322" spans="1:4" x14ac:dyDescent="0.25">
      <c r="A322" t="str">
        <f>CONCATENATE(D322," - ",Table4[[#This Row],[CodPartener]])</f>
        <v>SC PROGAZ P&amp;D SA (FOST PROGAZ DISTRIBUTI - FRPROG</v>
      </c>
      <c r="B322" t="s">
        <v>538</v>
      </c>
      <c r="C322" t="s">
        <v>758</v>
      </c>
      <c r="D322" t="s">
        <v>537</v>
      </c>
    </row>
    <row r="323" spans="1:4" x14ac:dyDescent="0.25">
      <c r="A323" t="str">
        <f>CONCATENATE(D323," - ",Table4[[#This Row],[CodPartener]])</f>
        <v>SC PUROLITE SRL - PUROLT</v>
      </c>
      <c r="B323" t="s">
        <v>540</v>
      </c>
      <c r="C323" t="s">
        <v>758</v>
      </c>
      <c r="D323" t="s">
        <v>539</v>
      </c>
    </row>
    <row r="324" spans="1:4" x14ac:dyDescent="0.25">
      <c r="A324" t="str">
        <f>CONCATENATE(D324," - ",Table4[[#This Row],[CodPartener]])</f>
        <v>SC QIA ENERGY SRL - FRQIAE</v>
      </c>
      <c r="B324" t="s">
        <v>821</v>
      </c>
      <c r="C324" t="s">
        <v>758</v>
      </c>
      <c r="D324" t="s">
        <v>805</v>
      </c>
    </row>
    <row r="325" spans="1:4" x14ac:dyDescent="0.25">
      <c r="A325" t="str">
        <f>CONCATENATE(D325," - ",Table4[[#This Row],[CodPartener]])</f>
        <v>SC RAFFLES ENERGY SRL - FRRAFF</v>
      </c>
      <c r="B325" t="s">
        <v>542</v>
      </c>
      <c r="C325" t="s">
        <v>758</v>
      </c>
      <c r="D325" t="s">
        <v>541</v>
      </c>
    </row>
    <row r="326" spans="1:4" x14ac:dyDescent="0.25">
      <c r="A326" t="str">
        <f>CONCATENATE(D326," - ",Table4[[#This Row],[CodPartener]])</f>
        <v>SC RAFFLES ENERGY  SRL - PAUREL</v>
      </c>
      <c r="B326" t="s">
        <v>787</v>
      </c>
      <c r="C326" t="s">
        <v>764</v>
      </c>
      <c r="D326" s="11" t="s">
        <v>786</v>
      </c>
    </row>
    <row r="327" spans="1:4" x14ac:dyDescent="0.25">
      <c r="A327" t="str">
        <f>CONCATENATE(D327," - ",Table4[[#This Row],[CodPartener]])</f>
        <v>SC RAGESOR SRL - RAGESR</v>
      </c>
      <c r="B327" t="s">
        <v>544</v>
      </c>
      <c r="C327" t="s">
        <v>758</v>
      </c>
      <c r="D327" t="s">
        <v>543</v>
      </c>
    </row>
    <row r="328" spans="1:4" x14ac:dyDescent="0.25">
      <c r="A328" t="str">
        <f>CONCATENATE(D328," - ",Table4[[#This Row],[CodPartener]])</f>
        <v>SC REFRACERAM SRL - REFRAB</v>
      </c>
      <c r="B328" t="s">
        <v>546</v>
      </c>
      <c r="C328" t="s">
        <v>758</v>
      </c>
      <c r="D328" t="s">
        <v>545</v>
      </c>
    </row>
    <row r="329" spans="1:4" x14ac:dyDescent="0.25">
      <c r="A329" t="str">
        <f>CONCATENATE(D329," - ",Table4[[#This Row],[CodPartener]])</f>
        <v>SC RENOVATIO TRADING SRL - FRRENO</v>
      </c>
      <c r="B329" t="s">
        <v>548</v>
      </c>
      <c r="C329" t="s">
        <v>758</v>
      </c>
      <c r="D329" t="s">
        <v>547</v>
      </c>
    </row>
    <row r="330" spans="1:4" x14ac:dyDescent="0.25">
      <c r="A330" t="str">
        <f>CONCATENATE(D330," - ",Table4[[#This Row],[CodPartener]])</f>
        <v>SC REPOWER FURNIZARE ROMANIA SRL - FRREPO</v>
      </c>
      <c r="B330" t="s">
        <v>550</v>
      </c>
      <c r="C330" t="s">
        <v>758</v>
      </c>
      <c r="D330" t="s">
        <v>549</v>
      </c>
    </row>
    <row r="331" spans="1:4" x14ac:dyDescent="0.25">
      <c r="A331" t="str">
        <f>CONCATENATE(D331," - ",Table4[[#This Row],[CodPartener]])</f>
        <v>SC RESTART ENERGY ONE SA - RESTAR</v>
      </c>
      <c r="B331" t="s">
        <v>774</v>
      </c>
      <c r="C331" s="4" t="s">
        <v>759</v>
      </c>
      <c r="D331" t="s">
        <v>778</v>
      </c>
    </row>
    <row r="332" spans="1:4" x14ac:dyDescent="0.25">
      <c r="A332" t="str">
        <f>CONCATENATE(D332," - ",Table4[[#This Row],[CodPartener]])</f>
        <v>SC RIFIL SAVINESTI - RIFILS</v>
      </c>
      <c r="B332" t="s">
        <v>552</v>
      </c>
      <c r="C332" t="s">
        <v>758</v>
      </c>
      <c r="D332" t="s">
        <v>551</v>
      </c>
    </row>
    <row r="333" spans="1:4" x14ac:dyDescent="0.25">
      <c r="A333" t="str">
        <f>CONCATENATE(D333," - ",Table4[[#This Row],[CodPartener]])</f>
        <v>SC ROMANOFIR SA - ROMFIR</v>
      </c>
      <c r="B333" t="s">
        <v>554</v>
      </c>
      <c r="C333" t="s">
        <v>758</v>
      </c>
      <c r="D333" t="s">
        <v>553</v>
      </c>
    </row>
    <row r="334" spans="1:4" x14ac:dyDescent="0.25">
      <c r="A334" t="str">
        <f>CONCATENATE(D334," - ",Table4[[#This Row],[CodPartener]])</f>
        <v>SC ROMELECTRO SA - FRROME</v>
      </c>
      <c r="B334" t="s">
        <v>556</v>
      </c>
      <c r="C334" t="s">
        <v>758</v>
      </c>
      <c r="D334" t="s">
        <v>555</v>
      </c>
    </row>
    <row r="335" spans="1:4" x14ac:dyDescent="0.25">
      <c r="A335" t="str">
        <f>CONCATENATE(D335," - ",Table4[[#This Row],[CodPartener]])</f>
        <v>SC ROMPAK SRL - ROMPAK</v>
      </c>
      <c r="B335" t="s">
        <v>558</v>
      </c>
      <c r="C335" t="s">
        <v>758</v>
      </c>
      <c r="D335" t="s">
        <v>557</v>
      </c>
    </row>
    <row r="336" spans="1:4" x14ac:dyDescent="0.25">
      <c r="A336" t="str">
        <f>CONCATENATE(D336," - ",Table4[[#This Row],[CodPartener]])</f>
        <v>SC ROMPETROL VEGA PLOIESTI - VEGAPL</v>
      </c>
      <c r="B336" t="s">
        <v>560</v>
      </c>
      <c r="C336" t="s">
        <v>758</v>
      </c>
      <c r="D336" t="s">
        <v>559</v>
      </c>
    </row>
    <row r="337" spans="1:4" x14ac:dyDescent="0.25">
      <c r="A337" t="str">
        <f>CONCATENATE(D337," - ",Table4[[#This Row],[CodPartener]])</f>
        <v>SC ROMTURINGIA SRL - ROMTUR</v>
      </c>
      <c r="B337" t="s">
        <v>562</v>
      </c>
      <c r="C337" t="s">
        <v>758</v>
      </c>
      <c r="D337" t="s">
        <v>561</v>
      </c>
    </row>
    <row r="338" spans="1:4" x14ac:dyDescent="0.25">
      <c r="A338" t="str">
        <f>CONCATENATE(D338," - ",Table4[[#This Row],[CodPartener]])</f>
        <v>SC ROUND ENERGY SRL - FRROUN</v>
      </c>
      <c r="B338" t="s">
        <v>564</v>
      </c>
      <c r="C338" t="s">
        <v>758</v>
      </c>
      <c r="D338" t="s">
        <v>563</v>
      </c>
    </row>
    <row r="339" spans="1:4" x14ac:dyDescent="0.25">
      <c r="A339" t="str">
        <f>CONCATENATE(D339," - ",Table4[[#This Row],[CodPartener]])</f>
        <v>SC RULMENTI SA - RULMNT</v>
      </c>
      <c r="B339" t="s">
        <v>566</v>
      </c>
      <c r="C339" t="s">
        <v>758</v>
      </c>
      <c r="D339" t="s">
        <v>565</v>
      </c>
    </row>
    <row r="340" spans="1:4" x14ac:dyDescent="0.25">
      <c r="A340" t="str">
        <f>CONCATENATE(D340," - ",Table4[[#This Row],[CodPartener]])</f>
        <v>SC RWE ENERGIE SRL - FRRWEE</v>
      </c>
      <c r="B340" t="s">
        <v>568</v>
      </c>
      <c r="C340" t="s">
        <v>758</v>
      </c>
      <c r="D340" t="s">
        <v>567</v>
      </c>
    </row>
    <row r="341" spans="1:4" x14ac:dyDescent="0.25">
      <c r="A341" t="str">
        <f>CONCATENATE(D341," - ",Table4[[#This Row],[CodPartener]])</f>
        <v>SC SAFIR SRL - SAFIRC</v>
      </c>
      <c r="B341" t="s">
        <v>570</v>
      </c>
      <c r="C341" t="s">
        <v>758</v>
      </c>
      <c r="D341" t="s">
        <v>569</v>
      </c>
    </row>
    <row r="342" spans="1:4" x14ac:dyDescent="0.25">
      <c r="A342" t="str">
        <f>CONCATENATE(D342," - ",Table4[[#This Row],[CodPartener]])</f>
        <v>SC SAFI-STAR SRL - FRSAFI</v>
      </c>
      <c r="B342" t="s">
        <v>572</v>
      </c>
      <c r="C342" t="s">
        <v>758</v>
      </c>
      <c r="D342" t="s">
        <v>571</v>
      </c>
    </row>
    <row r="343" spans="1:4" x14ac:dyDescent="0.25">
      <c r="A343" t="str">
        <f>CONCATENATE(D343," - ",Table4[[#This Row],[CodPartener]])</f>
        <v>SC SAGEM SRL - SAGEMR</v>
      </c>
      <c r="B343" t="s">
        <v>574</v>
      </c>
      <c r="C343" t="s">
        <v>758</v>
      </c>
      <c r="D343" t="s">
        <v>573</v>
      </c>
    </row>
    <row r="344" spans="1:4" x14ac:dyDescent="0.25">
      <c r="A344" t="str">
        <f>CONCATENATE(D344," - ",Table4[[#This Row],[CodPartener]])</f>
        <v>SC SAINT GOBAIN CONST. PRODUCTS ROM. SRL - SNTRIG</v>
      </c>
      <c r="B344" t="s">
        <v>576</v>
      </c>
      <c r="C344" t="s">
        <v>758</v>
      </c>
      <c r="D344" t="s">
        <v>575</v>
      </c>
    </row>
    <row r="345" spans="1:4" x14ac:dyDescent="0.25">
      <c r="A345" t="str">
        <f>CONCATENATE(D345," - ",Table4[[#This Row],[CodPartener]])</f>
        <v>SC SAINT GOBAIN GLASS SRL - SAINTG</v>
      </c>
      <c r="B345" t="s">
        <v>746</v>
      </c>
      <c r="C345" s="4" t="s">
        <v>759</v>
      </c>
      <c r="D345" t="s">
        <v>745</v>
      </c>
    </row>
    <row r="346" spans="1:4" x14ac:dyDescent="0.25">
      <c r="A346" t="str">
        <f>CONCATENATE(D346," - ",Table4[[#This Row],[CodPartener]])</f>
        <v>SC SAINT-GOBAIN GLASS ROMANIA SRL - SNTGOB</v>
      </c>
      <c r="B346" t="s">
        <v>578</v>
      </c>
      <c r="C346" t="s">
        <v>758</v>
      </c>
      <c r="D346" t="s">
        <v>577</v>
      </c>
    </row>
    <row r="347" spans="1:4" x14ac:dyDescent="0.25">
      <c r="A347" t="str">
        <f>CONCATENATE(D347," - ",Table4[[#This Row],[CodPartener]])</f>
        <v>SC SALGAZ SA - FRSALG</v>
      </c>
      <c r="B347" t="s">
        <v>580</v>
      </c>
      <c r="C347" t="s">
        <v>758</v>
      </c>
      <c r="D347" t="s">
        <v>579</v>
      </c>
    </row>
    <row r="348" spans="1:4" x14ac:dyDescent="0.25">
      <c r="A348" t="str">
        <f>CONCATENATE(D348," - ",Table4[[#This Row],[CodPartener]])</f>
        <v>SC SALGAZ SA - SALGAZ</v>
      </c>
      <c r="B348" t="s">
        <v>581</v>
      </c>
      <c r="C348" t="s">
        <v>758</v>
      </c>
      <c r="D348" t="s">
        <v>579</v>
      </c>
    </row>
    <row r="349" spans="1:4" x14ac:dyDescent="0.25">
      <c r="A349" t="str">
        <f>CONCATENATE(D349," - ",Table4[[#This Row],[CodPartener]])</f>
        <v>SC SAM MILLS SRL - SAMMIL</v>
      </c>
      <c r="B349" t="s">
        <v>583</v>
      </c>
      <c r="C349" t="s">
        <v>758</v>
      </c>
      <c r="D349" t="s">
        <v>582</v>
      </c>
    </row>
    <row r="350" spans="1:4" x14ac:dyDescent="0.25">
      <c r="A350" t="str">
        <f>CONCATENATE(D350," - ",Table4[[#This Row],[CodPartener]])</f>
        <v>SC SCHENKER ROMTRANS SA - ROMTRS</v>
      </c>
      <c r="B350" t="s">
        <v>585</v>
      </c>
      <c r="C350" t="s">
        <v>758</v>
      </c>
      <c r="D350" t="s">
        <v>584</v>
      </c>
    </row>
    <row r="351" spans="1:4" x14ac:dyDescent="0.25">
      <c r="A351" t="str">
        <f>CONCATENATE(D351," - ",Table4[[#This Row],[CodPartener]])</f>
        <v>SC SDE BELCIUGATELE - SDEBLG</v>
      </c>
      <c r="B351" t="s">
        <v>587</v>
      </c>
      <c r="C351" t="s">
        <v>758</v>
      </c>
      <c r="D351" t="s">
        <v>586</v>
      </c>
    </row>
    <row r="352" spans="1:4" x14ac:dyDescent="0.25">
      <c r="A352" t="str">
        <f>CONCATENATE(D352," - ",Table4[[#This Row],[CodPartener]])</f>
        <v>SC SEMA PARC SA - FRSEMA</v>
      </c>
      <c r="B352" t="s">
        <v>589</v>
      </c>
      <c r="C352" t="s">
        <v>758</v>
      </c>
      <c r="D352" t="s">
        <v>588</v>
      </c>
    </row>
    <row r="353" spans="1:4" x14ac:dyDescent="0.25">
      <c r="A353" t="str">
        <f>CONCATENATE(D353," - ",Table4[[#This Row],[CodPartener]])</f>
        <v>SC SICERAM SA - SICERM</v>
      </c>
      <c r="B353" t="s">
        <v>591</v>
      </c>
      <c r="C353" t="s">
        <v>758</v>
      </c>
      <c r="D353" t="s">
        <v>590</v>
      </c>
    </row>
    <row r="354" spans="1:4" x14ac:dyDescent="0.25">
      <c r="A354" t="str">
        <f>CONCATENATE(D354," - ",Table4[[#This Row],[CodPartener]])</f>
        <v>SC SILCOTUB SA - DONASI</v>
      </c>
      <c r="B354" t="s">
        <v>593</v>
      </c>
      <c r="C354" t="s">
        <v>758</v>
      </c>
      <c r="D354" t="s">
        <v>592</v>
      </c>
    </row>
    <row r="355" spans="1:4" x14ac:dyDescent="0.25">
      <c r="A355" t="str">
        <f>CONCATENATE(D355," - ",Table4[[#This Row],[CodPartener]])</f>
        <v>SC SILCOTUB SA - SILCOZL</v>
      </c>
      <c r="B355" t="s">
        <v>594</v>
      </c>
      <c r="C355" t="s">
        <v>758</v>
      </c>
      <c r="D355" t="s">
        <v>592</v>
      </c>
    </row>
    <row r="356" spans="1:4" x14ac:dyDescent="0.25">
      <c r="A356" t="str">
        <f>CONCATENATE(D356," - ",Table4[[#This Row],[CodPartener]])</f>
        <v>SC SISTEM SERVICII TEHNIC GRUP SRL - FRSETG</v>
      </c>
      <c r="B356" t="s">
        <v>596</v>
      </c>
      <c r="C356" t="s">
        <v>758</v>
      </c>
      <c r="D356" t="s">
        <v>595</v>
      </c>
    </row>
    <row r="357" spans="1:4" x14ac:dyDescent="0.25">
      <c r="A357" t="str">
        <f>CONCATENATE(D357," - ",Table4[[#This Row],[CodPartener]])</f>
        <v>SC SMC PREFABRICATE DOAGA - SMCPRE</v>
      </c>
      <c r="B357" t="s">
        <v>598</v>
      </c>
      <c r="C357" t="s">
        <v>758</v>
      </c>
      <c r="D357" t="s">
        <v>597</v>
      </c>
    </row>
    <row r="358" spans="1:4" x14ac:dyDescent="0.25">
      <c r="A358" t="str">
        <f>CONCATENATE(D358," - ",Table4[[#This Row],[CodPartener]])</f>
        <v>SC SMICOR VAR SA - SIMCRV</v>
      </c>
      <c r="B358" t="s">
        <v>600</v>
      </c>
      <c r="C358" t="s">
        <v>758</v>
      </c>
      <c r="D358" t="s">
        <v>599</v>
      </c>
    </row>
    <row r="359" spans="1:4" x14ac:dyDescent="0.25">
      <c r="A359" t="str">
        <f>CONCATENATE(D359," - ",Table4[[#This Row],[CodPartener]])</f>
        <v>SC SNGN ROMGAZ SA - DEPOZIT - DEPRGZ</v>
      </c>
      <c r="B359" t="s">
        <v>602</v>
      </c>
      <c r="C359" t="s">
        <v>758</v>
      </c>
      <c r="D359" t="s">
        <v>601</v>
      </c>
    </row>
    <row r="360" spans="1:4" x14ac:dyDescent="0.25">
      <c r="A360" t="str">
        <f>CONCATENATE(D360," - ",Table4[[#This Row],[CodPartener]])</f>
        <v>SC SOMETRA COPSA MICA - SOMETC</v>
      </c>
      <c r="B360" t="s">
        <v>604</v>
      </c>
      <c r="C360" t="s">
        <v>758</v>
      </c>
      <c r="D360" t="s">
        <v>603</v>
      </c>
    </row>
    <row r="361" spans="1:4" x14ac:dyDescent="0.25">
      <c r="A361" t="str">
        <f>CONCATENATE(D361," - ",Table4[[#This Row],[CodPartener]])</f>
        <v>SC SPEDITION UMB SRL - UMBCRI</v>
      </c>
      <c r="B361" t="s">
        <v>606</v>
      </c>
      <c r="C361" t="s">
        <v>758</v>
      </c>
      <c r="D361" t="s">
        <v>605</v>
      </c>
    </row>
    <row r="362" spans="1:4" x14ac:dyDescent="0.25">
      <c r="A362" t="str">
        <f>CONCATENATE(D362," - ",Table4[[#This Row],[CodPartener]])</f>
        <v>SC SST GRUP TRANSILVANIA SRL - FRSSTG</v>
      </c>
      <c r="B362" t="s">
        <v>809</v>
      </c>
      <c r="C362" t="s">
        <v>758</v>
      </c>
      <c r="D362" t="s">
        <v>793</v>
      </c>
    </row>
    <row r="363" spans="1:4" x14ac:dyDescent="0.25">
      <c r="A363" t="str">
        <f>CONCATENATE(D363," - ",Table4[[#This Row],[CodPartener]])</f>
        <v>SC STRATUM ENERGY ROMANIA LLC - FRSTRA</v>
      </c>
      <c r="B363" t="s">
        <v>608</v>
      </c>
      <c r="C363" t="s">
        <v>758</v>
      </c>
      <c r="D363" t="s">
        <v>607</v>
      </c>
    </row>
    <row r="364" spans="1:4" x14ac:dyDescent="0.25">
      <c r="A364" t="str">
        <f>CONCATENATE(D364," - ",Table4[[#This Row],[CodPartener]])</f>
        <v>SC STRATUM ENERGY ROMANIA LLC - PSTREN</v>
      </c>
      <c r="B364" t="s">
        <v>789</v>
      </c>
      <c r="C364" t="s">
        <v>764</v>
      </c>
      <c r="D364" t="s">
        <v>607</v>
      </c>
    </row>
    <row r="365" spans="1:4" x14ac:dyDescent="0.25">
      <c r="A365" t="str">
        <f>CONCATENATE(D365," - ",Table4[[#This Row],[CodPartener]])</f>
        <v>SC SUINPROD SA - SPDROM</v>
      </c>
      <c r="B365" t="s">
        <v>610</v>
      </c>
      <c r="C365" t="s">
        <v>758</v>
      </c>
      <c r="D365" t="s">
        <v>609</v>
      </c>
    </row>
    <row r="366" spans="1:4" x14ac:dyDescent="0.25">
      <c r="A366" t="str">
        <f>CONCATENATE(D366," - ",Table4[[#This Row],[CodPartener]])</f>
        <v>SC TEBU CONSULT INVEST SRL - VEGETL</v>
      </c>
      <c r="B366" t="s">
        <v>612</v>
      </c>
      <c r="C366" t="s">
        <v>758</v>
      </c>
      <c r="D366" t="s">
        <v>611</v>
      </c>
    </row>
    <row r="367" spans="1:4" x14ac:dyDescent="0.25">
      <c r="A367" t="str">
        <f>CONCATENATE(D367," - ",Table4[[#This Row],[CodPartener]])</f>
        <v>SC TEHNOLOGICA RADION SRL - FRRADI</v>
      </c>
      <c r="B367" t="s">
        <v>614</v>
      </c>
      <c r="C367" t="s">
        <v>758</v>
      </c>
      <c r="D367" t="s">
        <v>613</v>
      </c>
    </row>
    <row r="368" spans="1:4" x14ac:dyDescent="0.25">
      <c r="A368" t="str">
        <f>CONCATENATE(D368," - ",Table4[[#This Row],[CodPartener]])</f>
        <v>SC TEHNOLOGICA RADION SRL - RADION</v>
      </c>
      <c r="B368" t="s">
        <v>615</v>
      </c>
      <c r="C368" t="s">
        <v>758</v>
      </c>
      <c r="D368" t="s">
        <v>613</v>
      </c>
    </row>
    <row r="369" spans="1:4" x14ac:dyDescent="0.25">
      <c r="A369" t="str">
        <f>CONCATENATE(D369," - ",Table4[[#This Row],[CodPartener]])</f>
        <v>SC TEHNOSTRADE SRL - TEHNST</v>
      </c>
      <c r="B369" t="s">
        <v>617</v>
      </c>
      <c r="C369" t="s">
        <v>758</v>
      </c>
      <c r="D369" t="s">
        <v>616</v>
      </c>
    </row>
    <row r="370" spans="1:4" x14ac:dyDescent="0.25">
      <c r="A370" t="str">
        <f>CONCATENATE(D370," - ",Table4[[#This Row],[CodPartener]])</f>
        <v>SC TEREOS ROMANIA SA - ZAHARL</v>
      </c>
      <c r="B370" t="s">
        <v>619</v>
      </c>
      <c r="C370" t="s">
        <v>758</v>
      </c>
      <c r="D370" t="s">
        <v>618</v>
      </c>
    </row>
    <row r="371" spans="1:4" x14ac:dyDescent="0.25">
      <c r="A371" t="str">
        <f>CONCATENATE(D371," - ",Table4[[#This Row],[CodPartener]])</f>
        <v>SC TERMOFICARE ORADEA SA - TERMOR</v>
      </c>
      <c r="B371" s="3" t="s">
        <v>621</v>
      </c>
      <c r="C371" t="s">
        <v>758</v>
      </c>
      <c r="D371" t="s">
        <v>620</v>
      </c>
    </row>
    <row r="372" spans="1:4" x14ac:dyDescent="0.25">
      <c r="A372" t="str">
        <f>CONCATENATE(D372," - ",Table4[[#This Row],[CodPartener]])</f>
        <v>SC TETAROM SA - FRAROM</v>
      </c>
      <c r="B372" t="s">
        <v>623</v>
      </c>
      <c r="C372" t="s">
        <v>758</v>
      </c>
      <c r="D372" t="s">
        <v>622</v>
      </c>
    </row>
    <row r="373" spans="1:4" x14ac:dyDescent="0.25">
      <c r="A373" t="str">
        <f>CONCATENATE(D373," - ",Table4[[#This Row],[CodPartener]])</f>
        <v>SC THREE WINGS SRL - FRTHRE</v>
      </c>
      <c r="B373" t="s">
        <v>810</v>
      </c>
      <c r="C373" t="s">
        <v>758</v>
      </c>
      <c r="D373" t="s">
        <v>794</v>
      </c>
    </row>
    <row r="374" spans="1:4" x14ac:dyDescent="0.25">
      <c r="A374" t="str">
        <f>CONCATENATE(D374," - ",Table4[[#This Row],[CodPartener]])</f>
        <v>SC TIMGAZ SA - FRTIMG</v>
      </c>
      <c r="B374" t="s">
        <v>625</v>
      </c>
      <c r="C374" t="s">
        <v>758</v>
      </c>
      <c r="D374" t="s">
        <v>624</v>
      </c>
    </row>
    <row r="375" spans="1:4" x14ac:dyDescent="0.25">
      <c r="A375" t="str">
        <f>CONCATENATE(D375," - ",Table4[[#This Row],[CodPartener]])</f>
        <v>SC TIMGAZ SA - TIMGZB</v>
      </c>
      <c r="B375" t="s">
        <v>626</v>
      </c>
      <c r="C375" t="s">
        <v>758</v>
      </c>
      <c r="D375" t="s">
        <v>624</v>
      </c>
    </row>
    <row r="376" spans="1:4" x14ac:dyDescent="0.25">
      <c r="A376" t="str">
        <f>CONCATENATE(D376," - ",Table4[[#This Row],[CodPartener]])</f>
        <v>SC TINMAR ENERGY SA - FRTINE</v>
      </c>
      <c r="B376" t="s">
        <v>811</v>
      </c>
      <c r="C376" t="s">
        <v>758</v>
      </c>
      <c r="D376" t="s">
        <v>795</v>
      </c>
    </row>
    <row r="377" spans="1:4" x14ac:dyDescent="0.25">
      <c r="A377" t="str">
        <f>CONCATENATE(D377," - ",Table4[[#This Row],[CodPartener]])</f>
        <v>SC TINMAR GAS SA - FRTING</v>
      </c>
      <c r="B377" t="s">
        <v>628</v>
      </c>
      <c r="C377" t="s">
        <v>758</v>
      </c>
      <c r="D377" t="s">
        <v>627</v>
      </c>
    </row>
    <row r="378" spans="1:4" x14ac:dyDescent="0.25">
      <c r="A378" t="str">
        <f>CONCATENATE(D378," - ",Table4[[#This Row],[CodPartener]])</f>
        <v>SC TINMAR GAS SA - TINMAR</v>
      </c>
      <c r="B378" t="s">
        <v>747</v>
      </c>
      <c r="C378" s="4" t="s">
        <v>759</v>
      </c>
      <c r="D378" t="s">
        <v>627</v>
      </c>
    </row>
    <row r="379" spans="1:4" x14ac:dyDescent="0.25">
      <c r="A379" t="str">
        <f>CONCATENATE(D379," - ",Table4[[#This Row],[CodPartener]])</f>
        <v>SC TLSIT SA - TLSITB</v>
      </c>
      <c r="B379" t="s">
        <v>630</v>
      </c>
      <c r="C379" t="s">
        <v>758</v>
      </c>
      <c r="D379" t="s">
        <v>629</v>
      </c>
    </row>
    <row r="380" spans="1:4" x14ac:dyDescent="0.25">
      <c r="A380" t="str">
        <f>CONCATENATE(D380," - ",Table4[[#This Row],[CodPartener]])</f>
        <v>SC TONDACH ROM PRODUCTION SIBI - TONDCH</v>
      </c>
      <c r="B380" t="s">
        <v>632</v>
      </c>
      <c r="C380" t="s">
        <v>758</v>
      </c>
      <c r="D380" t="s">
        <v>631</v>
      </c>
    </row>
    <row r="381" spans="1:4" x14ac:dyDescent="0.25">
      <c r="A381" t="str">
        <f>CONCATENATE(D381," - ",Table4[[#This Row],[CodPartener]])</f>
        <v>SC TOP GAS NETWORK SRL - FRTOPG</v>
      </c>
      <c r="B381" t="s">
        <v>634</v>
      </c>
      <c r="C381" t="s">
        <v>758</v>
      </c>
      <c r="D381" t="s">
        <v>633</v>
      </c>
    </row>
    <row r="382" spans="1:4" x14ac:dyDescent="0.25">
      <c r="A382" t="str">
        <f>CONCATENATE(D382," - ",Table4[[#This Row],[CodPartener]])</f>
        <v>SC TOTALGAZ INDUSTRIE SRL - FRTOTA</v>
      </c>
      <c r="B382" t="s">
        <v>636</v>
      </c>
      <c r="C382" t="s">
        <v>758</v>
      </c>
      <c r="D382" t="s">
        <v>635</v>
      </c>
    </row>
    <row r="383" spans="1:4" x14ac:dyDescent="0.25">
      <c r="A383" t="str">
        <f>CONCATENATE(D383," - ",Table4[[#This Row],[CodPartener]])</f>
        <v>SC TRAKIA LEASING SELIMBAR - TRAKIA</v>
      </c>
      <c r="B383" t="s">
        <v>638</v>
      </c>
      <c r="C383" t="s">
        <v>758</v>
      </c>
      <c r="D383" t="s">
        <v>637</v>
      </c>
    </row>
    <row r="384" spans="1:4" x14ac:dyDescent="0.25">
      <c r="A384" t="str">
        <f>CONCATENATE(D384," - ",Table4[[#This Row],[CodPartener]])</f>
        <v>SC TRANS ASFALT 2007 SRL - TRANSC</v>
      </c>
      <c r="B384" t="s">
        <v>640</v>
      </c>
      <c r="C384" t="s">
        <v>758</v>
      </c>
      <c r="D384" t="s">
        <v>639</v>
      </c>
    </row>
    <row r="385" spans="1:4" x14ac:dyDescent="0.25">
      <c r="A385" t="str">
        <f>CONCATENATE(D385," - ",Table4[[#This Row],[CodPartener]])</f>
        <v>SC TRANSENERGO COM SA - FRTRAN</v>
      </c>
      <c r="B385" t="s">
        <v>642</v>
      </c>
      <c r="C385" t="s">
        <v>758</v>
      </c>
      <c r="D385" t="s">
        <v>641</v>
      </c>
    </row>
    <row r="386" spans="1:4" x14ac:dyDescent="0.25">
      <c r="A386" t="str">
        <f>CONCATENATE(D386," - ",Table4[[#This Row],[CodPartener]])</f>
        <v>SC TRANSFORMER ENERGY SUPPLY SRL - FRTRES</v>
      </c>
      <c r="B386" t="s">
        <v>644</v>
      </c>
      <c r="C386" t="s">
        <v>758</v>
      </c>
      <c r="D386" t="s">
        <v>643</v>
      </c>
    </row>
    <row r="387" spans="1:4" x14ac:dyDescent="0.25">
      <c r="A387" t="str">
        <f>CONCATENATE(D387," - ",Table4[[#This Row],[CodPartener]])</f>
        <v>SC TRANSILVANIA AUTOMOBILE SRL - TRSLVA</v>
      </c>
      <c r="B387" t="s">
        <v>646</v>
      </c>
      <c r="C387" t="s">
        <v>758</v>
      </c>
      <c r="D387" t="s">
        <v>645</v>
      </c>
    </row>
    <row r="388" spans="1:4" x14ac:dyDescent="0.25">
      <c r="A388" t="str">
        <f>CONCATENATE(D388," - ",Table4[[#This Row],[CodPartener]])</f>
        <v>SC TULCEA GAZ SA - FRTULG</v>
      </c>
      <c r="B388" t="s">
        <v>648</v>
      </c>
      <c r="C388" t="s">
        <v>758</v>
      </c>
      <c r="D388" t="s">
        <v>647</v>
      </c>
    </row>
    <row r="389" spans="1:4" x14ac:dyDescent="0.25">
      <c r="A389" t="str">
        <f>CONCATENATE(D389," - ",Table4[[#This Row],[CodPartener]])</f>
        <v>SC TULCEA GAZ SA - TULCGZ</v>
      </c>
      <c r="B389" t="s">
        <v>649</v>
      </c>
      <c r="C389" t="s">
        <v>758</v>
      </c>
      <c r="D389" t="s">
        <v>647</v>
      </c>
    </row>
    <row r="390" spans="1:4" x14ac:dyDescent="0.25">
      <c r="A390" t="str">
        <f>CONCATENATE(D390," - ",Table4[[#This Row],[CodPartener]])</f>
        <v>SC UGM ENERGY TRADING SRL - FRUGME</v>
      </c>
      <c r="B390" t="s">
        <v>651</v>
      </c>
      <c r="C390" t="s">
        <v>758</v>
      </c>
      <c r="D390" t="s">
        <v>650</v>
      </c>
    </row>
    <row r="391" spans="1:4" x14ac:dyDescent="0.25">
      <c r="A391" t="str">
        <f>CONCATENATE(D391," - ",Table4[[#This Row],[CodPartener]])</f>
        <v>SC UNOPAN SRL - UNOPAN</v>
      </c>
      <c r="B391" t="s">
        <v>653</v>
      </c>
      <c r="C391" t="s">
        <v>758</v>
      </c>
      <c r="D391" t="s">
        <v>652</v>
      </c>
    </row>
    <row r="392" spans="1:4" x14ac:dyDescent="0.25">
      <c r="A392" t="str">
        <f>CONCATENATE(D392," - ",Table4[[#This Row],[CodPartener]])</f>
        <v>SC UZINA ELECTRICA ZALAU SA - CETZAL</v>
      </c>
      <c r="B392" t="s">
        <v>655</v>
      </c>
      <c r="C392" t="s">
        <v>758</v>
      </c>
      <c r="D392" t="s">
        <v>654</v>
      </c>
    </row>
    <row r="393" spans="1:4" x14ac:dyDescent="0.25">
      <c r="A393" t="str">
        <f>CONCATENATE(D393," - ",Table4[[#This Row],[CodPartener]])</f>
        <v>SC VEGA 93 SRL - FRVEGA</v>
      </c>
      <c r="B393" t="s">
        <v>657</v>
      </c>
      <c r="C393" t="s">
        <v>758</v>
      </c>
      <c r="D393" t="s">
        <v>656</v>
      </c>
    </row>
    <row r="394" spans="1:4" x14ac:dyDescent="0.25">
      <c r="A394" t="str">
        <f>CONCATENATE(D394," - ",Table4[[#This Row],[CodPartener]])</f>
        <v>SC VEGA 93 SRL - VEGA93</v>
      </c>
      <c r="B394" t="s">
        <v>658</v>
      </c>
      <c r="C394" t="s">
        <v>758</v>
      </c>
      <c r="D394" t="s">
        <v>656</v>
      </c>
    </row>
    <row r="395" spans="1:4" x14ac:dyDescent="0.25">
      <c r="A395" t="str">
        <f>CONCATENATE(D395," - ",Table4[[#This Row],[CodPartener]])</f>
        <v>SC VENTURELLI PROD SRL - VENTAV</v>
      </c>
      <c r="B395" t="s">
        <v>660</v>
      </c>
      <c r="C395" t="s">
        <v>758</v>
      </c>
      <c r="D395" t="s">
        <v>659</v>
      </c>
    </row>
    <row r="396" spans="1:4" x14ac:dyDescent="0.25">
      <c r="A396" t="str">
        <f>CONCATENATE(D396," - ",Table4[[#This Row],[CodPartener]])</f>
        <v>SC VEOLIA ENERGIE PRAHOVA SRL - DALKIA</v>
      </c>
      <c r="B396" t="s">
        <v>662</v>
      </c>
      <c r="C396" t="s">
        <v>758</v>
      </c>
      <c r="D396" t="s">
        <v>661</v>
      </c>
    </row>
    <row r="397" spans="1:4" x14ac:dyDescent="0.25">
      <c r="A397" t="str">
        <f>CONCATENATE(D397," - ",Table4[[#This Row],[CodPartener]])</f>
        <v>SC VEOLIA ENERGIE ROMÂNIA SA - FRVEOL</v>
      </c>
      <c r="B397" t="s">
        <v>812</v>
      </c>
      <c r="C397" t="s">
        <v>758</v>
      </c>
      <c r="D397" t="s">
        <v>796</v>
      </c>
    </row>
    <row r="398" spans="1:4" x14ac:dyDescent="0.25">
      <c r="A398" t="str">
        <f>CONCATENATE(D398," - ",Table4[[#This Row],[CodPartener]])</f>
        <v>SC VICTORIA FLORESTI - VICTFL</v>
      </c>
      <c r="B398" t="s">
        <v>664</v>
      </c>
      <c r="C398" t="s">
        <v>758</v>
      </c>
      <c r="D398" t="s">
        <v>663</v>
      </c>
    </row>
    <row r="399" spans="1:4" x14ac:dyDescent="0.25">
      <c r="A399" t="str">
        <f>CONCATENATE(D399," - ",Table4[[#This Row],[CodPartener]])</f>
        <v>SC VIROMET SA - VIROMT</v>
      </c>
      <c r="B399" t="s">
        <v>666</v>
      </c>
      <c r="C399" t="s">
        <v>758</v>
      </c>
      <c r="D399" t="s">
        <v>665</v>
      </c>
    </row>
    <row r="400" spans="1:4" x14ac:dyDescent="0.25">
      <c r="A400" t="str">
        <f>CONCATENATE(D400," - ",Table4[[#This Row],[CodPartener]])</f>
        <v>SC VITOL GAS AND POWER B.V. - FRVITO</v>
      </c>
      <c r="B400" t="s">
        <v>668</v>
      </c>
      <c r="C400" t="s">
        <v>758</v>
      </c>
      <c r="D400" t="s">
        <v>667</v>
      </c>
    </row>
    <row r="401" spans="1:4" x14ac:dyDescent="0.25">
      <c r="A401" t="str">
        <f>CONCATENATE(D401," - ",Table4[[#This Row],[CodPartener]])</f>
        <v>SC VITOL GAS AND POWER B.V. - VITOLG</v>
      </c>
      <c r="B401" t="s">
        <v>777</v>
      </c>
      <c r="C401" s="4" t="s">
        <v>759</v>
      </c>
      <c r="D401" s="12" t="s">
        <v>667</v>
      </c>
    </row>
    <row r="402" spans="1:4" x14ac:dyDescent="0.25">
      <c r="A402" t="str">
        <f>CONCATENATE(D402," - ",Table4[[#This Row],[CodPartener]])</f>
        <v>SC VRANCART SA - VRNCRT</v>
      </c>
      <c r="B402" t="s">
        <v>670</v>
      </c>
      <c r="C402" t="s">
        <v>758</v>
      </c>
      <c r="D402" t="s">
        <v>669</v>
      </c>
    </row>
    <row r="403" spans="1:4" x14ac:dyDescent="0.25">
      <c r="A403" t="str">
        <f>CONCATENATE(D403," - ",Table4[[#This Row],[CodPartener]])</f>
        <v>SC WIEE ROMANIA  SRL - WIEERO</v>
      </c>
      <c r="B403" t="s">
        <v>749</v>
      </c>
      <c r="C403" s="4" t="s">
        <v>759</v>
      </c>
      <c r="D403" t="s">
        <v>748</v>
      </c>
    </row>
    <row r="404" spans="1:4" x14ac:dyDescent="0.25">
      <c r="A404" t="str">
        <f>CONCATENATE(D404," - ",Table4[[#This Row],[CodPartener]])</f>
        <v>SC WIEE ROMANIA SRL - FRWIEE</v>
      </c>
      <c r="B404" t="s">
        <v>672</v>
      </c>
      <c r="C404" t="s">
        <v>758</v>
      </c>
      <c r="D404" t="s">
        <v>671</v>
      </c>
    </row>
    <row r="405" spans="1:4" x14ac:dyDescent="0.25">
      <c r="A405" t="str">
        <f>CONCATENATE(D405," - ",Table4[[#This Row],[CodPartener]])</f>
        <v>SC WIENERBERGER SISTEME DE CARAMIZI SRL - WIENBO</v>
      </c>
      <c r="B405" t="s">
        <v>674</v>
      </c>
      <c r="C405" t="s">
        <v>758</v>
      </c>
      <c r="D405" t="s">
        <v>673</v>
      </c>
    </row>
    <row r="406" spans="1:4" x14ac:dyDescent="0.25">
      <c r="A406" t="str">
        <f>CONCATENATE(D406," - ",Table4[[#This Row],[CodPartener]])</f>
        <v>SC WIENERBERGER SISTEME DE CARAMIZI SRL - WIENGO</v>
      </c>
      <c r="B406" t="s">
        <v>675</v>
      </c>
      <c r="C406" t="s">
        <v>758</v>
      </c>
      <c r="D406" t="s">
        <v>673</v>
      </c>
    </row>
    <row r="407" spans="1:4" x14ac:dyDescent="0.25">
      <c r="A407" t="str">
        <f>CONCATENATE(D407," - ",Table4[[#This Row],[CodPartener]])</f>
        <v>SC WIENERBERGER SISTEME DE CARAMIZI SRL - WIENSB</v>
      </c>
      <c r="B407" t="s">
        <v>676</v>
      </c>
      <c r="C407" t="s">
        <v>758</v>
      </c>
      <c r="D407" t="s">
        <v>673</v>
      </c>
    </row>
    <row r="408" spans="1:4" x14ac:dyDescent="0.25">
      <c r="A408" t="str">
        <f>CONCATENATE(D408," - ",Table4[[#This Row],[CodPartener]])</f>
        <v>SC WIROM GAS SA - FRWIRO</v>
      </c>
      <c r="B408" t="s">
        <v>678</v>
      </c>
      <c r="C408" t="s">
        <v>758</v>
      </c>
      <c r="D408" t="s">
        <v>677</v>
      </c>
    </row>
    <row r="409" spans="1:4" x14ac:dyDescent="0.25">
      <c r="A409" t="str">
        <f>CONCATENATE(D409," - ",Table4[[#This Row],[CodPartener]])</f>
        <v>SC WIROM GAS SA - WIROMB</v>
      </c>
      <c r="B409" t="s">
        <v>679</v>
      </c>
      <c r="C409" t="s">
        <v>758</v>
      </c>
      <c r="D409" t="s">
        <v>677</v>
      </c>
    </row>
    <row r="410" spans="1:4" x14ac:dyDescent="0.25">
      <c r="A410" t="str">
        <f>CONCATENATE(D410," - ",Table4[[#This Row],[CodPartener]])</f>
        <v>SC YARNEA SRL - YARNEA</v>
      </c>
      <c r="B410" t="s">
        <v>681</v>
      </c>
      <c r="C410" t="s">
        <v>758</v>
      </c>
      <c r="D410" t="s">
        <v>680</v>
      </c>
    </row>
    <row r="411" spans="1:4" x14ac:dyDescent="0.25">
      <c r="A411" t="str">
        <f>CONCATENATE(D411," - ",Table4[[#This Row],[CodPartener]])</f>
        <v>SC ZAHARUL LIESTI SA - ZAHLIE</v>
      </c>
      <c r="B411" t="s">
        <v>683</v>
      </c>
      <c r="C411" t="s">
        <v>758</v>
      </c>
      <c r="D411" t="s">
        <v>682</v>
      </c>
    </row>
    <row r="412" spans="1:4" x14ac:dyDescent="0.25">
      <c r="A412" t="str">
        <f>CONCATENATE(D412," - ",Table4[[#This Row],[CodPartener]])</f>
        <v>SCDA SECUIENI - SCAZSI</v>
      </c>
      <c r="B412" t="s">
        <v>685</v>
      </c>
      <c r="C412" t="s">
        <v>758</v>
      </c>
      <c r="D412" t="s">
        <v>684</v>
      </c>
    </row>
    <row r="413" spans="1:4" x14ac:dyDescent="0.25">
      <c r="A413" t="str">
        <f>CONCATENATE(D413," - ",Table4[[#This Row],[CodPartener]])</f>
        <v>SCDA SECUIENI - SCZSII</v>
      </c>
      <c r="B413" t="s">
        <v>686</v>
      </c>
      <c r="C413" t="s">
        <v>758</v>
      </c>
      <c r="D413" t="s">
        <v>684</v>
      </c>
    </row>
    <row r="414" spans="1:4" x14ac:dyDescent="0.25">
      <c r="A414" t="str">
        <f>CONCATENATE(D414," - ",Table4[[#This Row],[CodPartener]])</f>
        <v>SIE BRANESTI - UMBRAN</v>
      </c>
      <c r="B414" t="s">
        <v>688</v>
      </c>
      <c r="C414" t="s">
        <v>758</v>
      </c>
      <c r="D414" t="s">
        <v>687</v>
      </c>
    </row>
    <row r="415" spans="1:4" x14ac:dyDescent="0.25">
      <c r="A415" t="str">
        <f>CONCATENATE(D415," - ",Table4[[#This Row],[CodPartener]])</f>
        <v>SN AEROPORTUL INT.TIMISOARA TRAIAN VUIA - AERITM</v>
      </c>
      <c r="B415" t="s">
        <v>690</v>
      </c>
      <c r="C415" t="s">
        <v>758</v>
      </c>
      <c r="D415" t="s">
        <v>689</v>
      </c>
    </row>
    <row r="416" spans="1:4" x14ac:dyDescent="0.25">
      <c r="A416" t="str">
        <f>CONCATENATE(D416," - ",Table4[[#This Row],[CodPartener]])</f>
        <v>SNGN ROMGAZ SA - DISTRIBUTIE - RGZDST</v>
      </c>
      <c r="B416" t="s">
        <v>694</v>
      </c>
      <c r="C416" t="s">
        <v>758</v>
      </c>
      <c r="D416" t="s">
        <v>693</v>
      </c>
    </row>
    <row r="417" spans="1:4" x14ac:dyDescent="0.25">
      <c r="A417" t="str">
        <f>CONCATENATE(D417," - ",Table4[[#This Row],[CodPartener]])</f>
        <v>SNGN ROMGAZ SA - FRROMG</v>
      </c>
      <c r="B417" t="s">
        <v>692</v>
      </c>
      <c r="C417" t="s">
        <v>758</v>
      </c>
      <c r="D417" t="s">
        <v>691</v>
      </c>
    </row>
    <row r="418" spans="1:4" x14ac:dyDescent="0.25">
      <c r="A418" t="str">
        <f>CONCATENATE(D418," - ",Table4[[#This Row],[CodPartener]])</f>
        <v>SNGN ROMGAZ SA - ROMGA1</v>
      </c>
      <c r="B418" t="s">
        <v>750</v>
      </c>
      <c r="C418" s="4" t="s">
        <v>759</v>
      </c>
      <c r="D418" t="s">
        <v>691</v>
      </c>
    </row>
    <row r="419" spans="1:4" x14ac:dyDescent="0.25">
      <c r="A419" t="str">
        <f>CONCATENATE(D419," - ",Table4[[#This Row],[CodPartener]])</f>
        <v>SNGN ROMGAZ SA - SPEE - RGZSPE</v>
      </c>
      <c r="B419" t="s">
        <v>696</v>
      </c>
      <c r="C419" t="s">
        <v>758</v>
      </c>
      <c r="D419" t="s">
        <v>695</v>
      </c>
    </row>
    <row r="420" spans="1:4" x14ac:dyDescent="0.25">
      <c r="A420" t="str">
        <f>CONCATENATE(D420," - ",Table4[[#This Row],[CodPartener]])</f>
        <v>SNTGN TRANSGAZ CONSUM TEHNOLOGIC - TNGACT</v>
      </c>
      <c r="B420" s="4" t="s">
        <v>752</v>
      </c>
      <c r="C420" s="4" t="s">
        <v>759</v>
      </c>
      <c r="D420" s="4" t="s">
        <v>751</v>
      </c>
    </row>
    <row r="421" spans="1:4" x14ac:dyDescent="0.25">
      <c r="A421" t="str">
        <f>CONCATENATE(D421," - ",Table4[[#This Row],[CodPartener]])</f>
        <v>SNTGN TRANSGAZ GAZE DE ECHILIBRARE - TNGOST</v>
      </c>
      <c r="B421" s="4" t="s">
        <v>754</v>
      </c>
      <c r="C421" s="4" t="s">
        <v>759</v>
      </c>
      <c r="D421" s="5" t="s">
        <v>753</v>
      </c>
    </row>
    <row r="422" spans="1:4" x14ac:dyDescent="0.25">
      <c r="A422" t="str">
        <f>CONCATENATE(D422," - ",Table4[[#This Row],[CodPartener]])</f>
        <v>SNTGN TRANSGAZ GAZE DE ECHILIBRARE UR - TNGECH</v>
      </c>
      <c r="B422" s="4" t="s">
        <v>756</v>
      </c>
      <c r="C422" s="4" t="s">
        <v>759</v>
      </c>
      <c r="D422" s="5" t="s">
        <v>755</v>
      </c>
    </row>
    <row r="423" spans="1:4" x14ac:dyDescent="0.25">
      <c r="A423" t="str">
        <f>CONCATENATE(D423," - ",Table4[[#This Row],[CodPartener]])</f>
        <v>SPITALUL DE PNEUMOFTIZIOLOGIE BISERICANI - SANBIS</v>
      </c>
      <c r="B423" t="s">
        <v>698</v>
      </c>
      <c r="C423" t="s">
        <v>758</v>
      </c>
      <c r="D423" t="s">
        <v>697</v>
      </c>
    </row>
    <row r="424" spans="1:4" x14ac:dyDescent="0.25">
      <c r="A424" t="str">
        <f>CONCATENATE(D424," - ",Table4[[#This Row],[CodPartener]])</f>
        <v>SPITALUL DE PNF SF ANDREI VALEA IASULUI - SANVIS</v>
      </c>
      <c r="B424" t="s">
        <v>700</v>
      </c>
      <c r="C424" t="s">
        <v>758</v>
      </c>
      <c r="D424" t="s">
        <v>699</v>
      </c>
    </row>
    <row r="425" spans="1:4" x14ac:dyDescent="0.25">
      <c r="A425" t="str">
        <f>CONCATENATE(D425," - ",Table4[[#This Row],[CodPartener]])</f>
        <v>SPITALUL DE PNF TUDOR VLADIMIRESCU RUNCU - SANDOB</v>
      </c>
      <c r="B425" t="s">
        <v>702</v>
      </c>
      <c r="C425" t="s">
        <v>758</v>
      </c>
      <c r="D425" t="s">
        <v>701</v>
      </c>
    </row>
    <row r="426" spans="1:4" x14ac:dyDescent="0.25">
      <c r="A426" t="str">
        <f>CONCATENATE(D426," - ",Table4[[#This Row],[CodPartener]])</f>
        <v>STATIUNEA DE CER. SI DEZ. AGRICOLA TURDA - SCAZCM</v>
      </c>
      <c r="B426" t="s">
        <v>704</v>
      </c>
      <c r="C426" t="s">
        <v>758</v>
      </c>
      <c r="D426" t="s">
        <v>703</v>
      </c>
    </row>
    <row r="427" spans="1:4" x14ac:dyDescent="0.25">
      <c r="A427" t="str">
        <f>CONCATENATE(D427," - ",Table4[[#This Row],[CodPartener]])</f>
        <v>UM 01838 BOBOC - UMBOBC</v>
      </c>
      <c r="B427" t="s">
        <v>706</v>
      </c>
      <c r="C427" t="s">
        <v>758</v>
      </c>
      <c r="D427" t="s">
        <v>705</v>
      </c>
    </row>
    <row r="428" spans="1:4" x14ac:dyDescent="0.25">
      <c r="A428" t="str">
        <f>CONCATENATE(D428," - ",Table4[[#This Row],[CodPartener]])</f>
        <v>UNITATEA MILITARA 01714 - UMBABN</v>
      </c>
      <c r="B428" t="s">
        <v>708</v>
      </c>
      <c r="C428" t="s">
        <v>758</v>
      </c>
      <c r="D428" t="s">
        <v>707</v>
      </c>
    </row>
    <row r="429" spans="1:4" x14ac:dyDescent="0.25">
      <c r="A429" t="str">
        <f>CONCATENATE(D429," - ",Table4[[#This Row],[CodPartener]])</f>
        <v>UNITATEA MILITARA NR 01158 - UMCIUC</v>
      </c>
      <c r="B429" t="s">
        <v>710</v>
      </c>
      <c r="C429" t="s">
        <v>758</v>
      </c>
      <c r="D429" t="s">
        <v>709</v>
      </c>
    </row>
    <row r="430" spans="1:4" x14ac:dyDescent="0.25">
      <c r="A430" t="str">
        <f>CONCATENATE(D430," - ",Table4[[#This Row],[CodPartener]])</f>
        <v>UNITATEA MILITARA NR 01495 CINCU - UMCINC</v>
      </c>
      <c r="B430" t="s">
        <v>712</v>
      </c>
      <c r="C430" t="s">
        <v>758</v>
      </c>
      <c r="D430" t="s">
        <v>711</v>
      </c>
    </row>
    <row r="431" spans="1:4" x14ac:dyDescent="0.25">
      <c r="A431" t="str">
        <f>CONCATENATE(D431," - ",Table4[[#This Row],[CodPartener]])</f>
        <v>VESTMOLDTRANSGAZ - VMOLTR</v>
      </c>
      <c r="B431" t="s">
        <v>714</v>
      </c>
      <c r="C431" t="s">
        <v>758</v>
      </c>
      <c r="D431" s="12" t="s">
        <v>713</v>
      </c>
    </row>
  </sheetData>
  <sheetProtection algorithmName="SHA-512" hashValue="kebI9oUeHrW4Zhz7U6DAwmhhHvB60fVmdMYiK1/oj2AcAcgqy26Eyr+KBm4klEeP+5V2WFb+/f5F7I5Y3Wshog==" saltValue="GmJ896bm0ohtK8Bk9hldWA==" spinCount="100000" sheet="1" objects="1" scenarios="1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Puncte</vt:lpstr>
      <vt:lpstr>Parteneri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2016-10-20T06:13:04Z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90f154a0-1e2e-4907-bd6f-be700694d1c0</vt:lpwstr>
  </property>
</Properties>
</file>