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6.Iunie 2019\"/>
    </mc:Choice>
  </mc:AlternateContent>
  <bookViews>
    <workbookView xWindow="0" yWindow="0" windowWidth="21855" windowHeight="14940"/>
  </bookViews>
  <sheets>
    <sheet name="PMP - iunie 2019" sheetId="2" r:id="rId1"/>
  </sheets>
  <calcPr calcId="162913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1" i="2"/>
</calcChain>
</file>

<file path=xl/sharedStrings.xml><?xml version="1.0" encoding="utf-8"?>
<sst xmlns="http://schemas.openxmlformats.org/spreadsheetml/2006/main" count="71" uniqueCount="33">
  <si>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</si>
  <si>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</si>
  <si>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</si>
  <si>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</si>
  <si>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</si>
  <si>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</si>
  <si>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</si>
  <si>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</si>
  <si>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</si>
  <si>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</si>
  <si>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</si>
  <si>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</si>
  <si>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</si>
  <si>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</si>
  <si>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</si>
  <si>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</si>
  <si>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</si>
  <si>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</si>
  <si>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</si>
  <si>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</si>
  <si>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</si>
  <si>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</si>
  <si>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</si>
  <si>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</si>
  <si>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</si>
  <si>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</si>
  <si>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</si>
  <si>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</si>
  <si>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</si>
  <si>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Iunie 2019</t>
  </si>
  <si>
    <t>June 2019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</si>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</sst>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horizontal="center" vertical="top"/>
    </xf>
    <xf numFmtId="4" fontId="0" fillId="0" borderId="0" xfId="0" applyNumberFormat="1" applyFill="1" applyAlignment="1">
      <alignment vertical="top"/>
    </xf>
    <xf numFmtId="0" fontId="3" fillId="5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left" vertical="center" wrapText="1"/>
    </xf>
    <xf numFmtId="2" fontId="3" fillId="5" borderId="28" xfId="0" applyNumberFormat="1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pane ySplit="7" topLeftCell="A32" activePane="bottomLeft" state="frozen"/>
      <selection pane="bottomLeft" activeCell="C47" sqref="C47"/>
    </sheetView>
  </sheetViews>
  <sheetFormatPr defaultColWidth="9.140625" defaultRowHeight="12.75" x14ac:dyDescent="0.2"/>
  <cols>
    <col min="1" max="1" width="11" customWidth="1"/>
    <col min="2" max="2" width="37.140625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8" ht="15.75" x14ac:dyDescent="0.2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ht="15.75" x14ac:dyDescent="0.2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8" ht="15.75" x14ac:dyDescent="0.2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8" ht="16.5" thickBot="1" x14ac:dyDescent="0.25">
      <c r="A4" s="62" t="s">
        <v>30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8" ht="13.9" customHeight="1" thickBot="1" x14ac:dyDescent="0.25">
      <c r="A5" s="42" t="s">
        <v>0</v>
      </c>
      <c r="B5" s="45" t="s">
        <v>14</v>
      </c>
      <c r="C5" s="48" t="s">
        <v>17</v>
      </c>
      <c r="D5" s="34" t="s">
        <v>21</v>
      </c>
      <c r="E5" s="34" t="s">
        <v>20</v>
      </c>
      <c r="F5" s="63" t="s">
        <v>16</v>
      </c>
      <c r="G5" s="66" t="s">
        <v>15</v>
      </c>
      <c r="H5" s="51" t="s">
        <v>18</v>
      </c>
      <c r="I5" s="52"/>
      <c r="J5" s="37" t="s">
        <v>24</v>
      </c>
      <c r="K5" s="38"/>
      <c r="L5" s="37" t="s">
        <v>25</v>
      </c>
      <c r="M5" s="38"/>
    </row>
    <row r="6" spans="1:18" ht="52.5" customHeight="1" thickBot="1" x14ac:dyDescent="0.25">
      <c r="A6" s="43"/>
      <c r="B6" s="46"/>
      <c r="C6" s="49"/>
      <c r="D6" s="35"/>
      <c r="E6" s="35"/>
      <c r="F6" s="64"/>
      <c r="G6" s="67"/>
      <c r="H6" s="17" t="s">
        <v>9</v>
      </c>
      <c r="I6" s="18" t="s">
        <v>10</v>
      </c>
      <c r="J6" s="19" t="s">
        <v>9</v>
      </c>
      <c r="K6" s="20" t="s">
        <v>10</v>
      </c>
      <c r="L6" s="19" t="s">
        <v>9</v>
      </c>
      <c r="M6" s="20" t="s">
        <v>10</v>
      </c>
    </row>
    <row r="7" spans="1:18" ht="30" customHeight="1" thickBot="1" x14ac:dyDescent="0.25">
      <c r="A7" s="44"/>
      <c r="B7" s="47"/>
      <c r="C7" s="50"/>
      <c r="D7" s="36"/>
      <c r="E7" s="36"/>
      <c r="F7" s="65"/>
      <c r="G7" s="68"/>
      <c r="H7" s="21" t="s">
        <v>1</v>
      </c>
      <c r="I7" s="22" t="s">
        <v>2</v>
      </c>
      <c r="J7" s="23" t="s">
        <v>1</v>
      </c>
      <c r="K7" s="24" t="s">
        <v>2</v>
      </c>
      <c r="L7" s="23" t="s">
        <v>1</v>
      </c>
      <c r="M7" s="24" t="s">
        <v>2</v>
      </c>
    </row>
    <row r="8" spans="1:18" ht="13.5" thickBot="1" x14ac:dyDescent="0.25">
      <c r="A8" s="42" t="s">
        <v>3</v>
      </c>
      <c r="B8" s="45" t="s">
        <v>13</v>
      </c>
      <c r="C8" s="48" t="s">
        <v>4</v>
      </c>
      <c r="D8" s="34" t="s">
        <v>22</v>
      </c>
      <c r="E8" s="34" t="s">
        <v>23</v>
      </c>
      <c r="F8" s="53"/>
      <c r="G8" s="39"/>
      <c r="H8" s="51" t="s">
        <v>27</v>
      </c>
      <c r="I8" s="52"/>
      <c r="J8" s="37" t="s">
        <v>26</v>
      </c>
      <c r="K8" s="38"/>
      <c r="L8" s="37" t="s">
        <v>28</v>
      </c>
      <c r="M8" s="38"/>
    </row>
    <row r="9" spans="1:18" ht="45" customHeight="1" thickBot="1" x14ac:dyDescent="0.25">
      <c r="A9" s="43"/>
      <c r="B9" s="46"/>
      <c r="C9" s="49"/>
      <c r="D9" s="35"/>
      <c r="E9" s="35"/>
      <c r="F9" s="54"/>
      <c r="G9" s="40"/>
      <c r="H9" s="17" t="s">
        <v>11</v>
      </c>
      <c r="I9" s="18" t="s">
        <v>12</v>
      </c>
      <c r="J9" s="19" t="s">
        <v>11</v>
      </c>
      <c r="K9" s="20" t="s">
        <v>12</v>
      </c>
      <c r="L9" s="19" t="s">
        <v>11</v>
      </c>
      <c r="M9" s="20" t="s">
        <v>12</v>
      </c>
    </row>
    <row r="10" spans="1:18" ht="16.5" customHeight="1" thickBot="1" x14ac:dyDescent="0.25">
      <c r="A10" s="44"/>
      <c r="B10" s="47"/>
      <c r="C10" s="50"/>
      <c r="D10" s="36"/>
      <c r="E10" s="36"/>
      <c r="F10" s="55"/>
      <c r="G10" s="41"/>
      <c r="H10" s="21" t="s">
        <v>5</v>
      </c>
      <c r="I10" s="22" t="s">
        <v>6</v>
      </c>
      <c r="J10" s="23" t="s">
        <v>5</v>
      </c>
      <c r="K10" s="24" t="s">
        <v>6</v>
      </c>
      <c r="L10" s="23" t="s">
        <v>5</v>
      </c>
      <c r="M10" s="24" t="s">
        <v>6</v>
      </c>
    </row>
    <row r="11" spans="1:18" ht="25.5" customHeight="1" x14ac:dyDescent="0.2">
      <c r="A11" s="7">
        <v>43617</v>
      </c>
      <c r="B11" s="16" t="s">
        <v>19</v>
      </c>
      <c r="C11" s="8">
        <v>108.5</v>
      </c>
      <c r="D11" s="9">
        <v>68</v>
      </c>
      <c r="E11" s="9">
        <v>68</v>
      </c>
      <c r="F11" s="10"/>
      <c r="G11" s="11">
        <v>112</v>
      </c>
      <c r="H11" s="12">
        <f>C11-C11*0.1</f>
        <v>97.65</v>
      </c>
      <c r="I11" s="13">
        <f>C11+C11*0.1</f>
        <v>119.35</v>
      </c>
      <c r="J11" s="14">
        <f>D11*0.9</f>
        <v>61.2</v>
      </c>
      <c r="K11" s="15">
        <f>D11*1.1</f>
        <v>74.800000000000011</v>
      </c>
      <c r="L11" s="14">
        <f>E11*0.9</f>
        <v>61.2</v>
      </c>
      <c r="M11" s="15">
        <f>E11*1.1</f>
        <v>74.800000000000011</v>
      </c>
      <c r="N11" s="31"/>
      <c r="O11" s="32"/>
      <c r="P11" s="32"/>
      <c r="R11" s="30"/>
    </row>
    <row r="12" spans="1:18" ht="25.5" x14ac:dyDescent="0.2">
      <c r="A12" s="7">
        <v>43618</v>
      </c>
      <c r="B12" s="16" t="s">
        <v>19</v>
      </c>
      <c r="C12" s="1">
        <v>101.03</v>
      </c>
      <c r="D12" s="6">
        <v>68</v>
      </c>
      <c r="E12" s="6">
        <v>68</v>
      </c>
      <c r="F12" s="2"/>
      <c r="G12" s="25">
        <v>109</v>
      </c>
      <c r="H12" s="12">
        <f t="shared" ref="H12:H41" si="0">C12-C12*0.1</f>
        <v>90.926999999999992</v>
      </c>
      <c r="I12" s="13">
        <f t="shared" ref="I12:I41" si="1">C12+C12*0.1</f>
        <v>111.13300000000001</v>
      </c>
      <c r="J12" s="14">
        <f t="shared" ref="J12:J41" si="2">D12*0.9</f>
        <v>61.2</v>
      </c>
      <c r="K12" s="15">
        <f t="shared" ref="K12:K41" si="3">D12*1.1</f>
        <v>74.800000000000011</v>
      </c>
      <c r="L12" s="14">
        <f t="shared" ref="L12:L41" si="4">E12*0.9</f>
        <v>61.2</v>
      </c>
      <c r="M12" s="15">
        <f t="shared" ref="M12:M41" si="5">E12*1.1</f>
        <v>74.800000000000011</v>
      </c>
      <c r="N12" s="31"/>
      <c r="O12" s="32"/>
      <c r="P12" s="32"/>
      <c r="R12" s="30"/>
    </row>
    <row r="13" spans="1:18" ht="18" customHeight="1" x14ac:dyDescent="0.2">
      <c r="A13" s="7">
        <v>43619</v>
      </c>
      <c r="B13" s="26"/>
      <c r="C13" s="1">
        <v>104.62</v>
      </c>
      <c r="D13" s="6">
        <v>68</v>
      </c>
      <c r="E13" s="6">
        <v>68</v>
      </c>
      <c r="F13" s="2"/>
      <c r="G13" s="25"/>
      <c r="H13" s="12">
        <f t="shared" si="0"/>
        <v>94.158000000000001</v>
      </c>
      <c r="I13" s="13">
        <f t="shared" si="1"/>
        <v>115.08200000000001</v>
      </c>
      <c r="J13" s="14">
        <f t="shared" si="2"/>
        <v>61.2</v>
      </c>
      <c r="K13" s="15">
        <f t="shared" si="3"/>
        <v>74.800000000000011</v>
      </c>
      <c r="L13" s="14">
        <f t="shared" si="4"/>
        <v>61.2</v>
      </c>
      <c r="M13" s="15">
        <f t="shared" si="5"/>
        <v>74.800000000000011</v>
      </c>
      <c r="N13" s="31"/>
      <c r="O13" s="32"/>
      <c r="P13" s="32"/>
      <c r="R13" s="30"/>
    </row>
    <row r="14" spans="1:18" ht="25.5" x14ac:dyDescent="0.2">
      <c r="A14" s="7">
        <v>43620</v>
      </c>
      <c r="B14" s="16" t="s">
        <v>19</v>
      </c>
      <c r="C14" s="1">
        <v>107.5</v>
      </c>
      <c r="D14" s="6">
        <v>68</v>
      </c>
      <c r="E14" s="6">
        <v>68</v>
      </c>
      <c r="F14" s="2"/>
      <c r="G14" s="4">
        <v>107.7</v>
      </c>
      <c r="H14" s="12">
        <f t="shared" si="0"/>
        <v>96.75</v>
      </c>
      <c r="I14" s="13">
        <f t="shared" si="1"/>
        <v>118.25</v>
      </c>
      <c r="J14" s="14">
        <f t="shared" si="2"/>
        <v>61.2</v>
      </c>
      <c r="K14" s="15">
        <f t="shared" si="3"/>
        <v>74.800000000000011</v>
      </c>
      <c r="L14" s="14">
        <f t="shared" si="4"/>
        <v>61.2</v>
      </c>
      <c r="M14" s="15">
        <f t="shared" si="5"/>
        <v>74.800000000000011</v>
      </c>
      <c r="N14" s="31"/>
      <c r="O14" s="32"/>
      <c r="P14" s="32"/>
      <c r="R14" s="30"/>
    </row>
    <row r="15" spans="1:18" ht="25.5" x14ac:dyDescent="0.2">
      <c r="A15" s="7">
        <v>43621</v>
      </c>
      <c r="B15" s="16" t="s">
        <v>19</v>
      </c>
      <c r="C15" s="1">
        <v>110.21</v>
      </c>
      <c r="D15" s="6">
        <v>68</v>
      </c>
      <c r="E15" s="6">
        <v>68</v>
      </c>
      <c r="F15" s="2"/>
      <c r="G15" s="4">
        <v>112</v>
      </c>
      <c r="H15" s="12">
        <f t="shared" si="0"/>
        <v>99.188999999999993</v>
      </c>
      <c r="I15" s="13">
        <f t="shared" si="1"/>
        <v>121.23099999999999</v>
      </c>
      <c r="J15" s="14">
        <f t="shared" si="2"/>
        <v>61.2</v>
      </c>
      <c r="K15" s="15">
        <f t="shared" si="3"/>
        <v>74.800000000000011</v>
      </c>
      <c r="L15" s="14">
        <f t="shared" si="4"/>
        <v>61.2</v>
      </c>
      <c r="M15" s="15">
        <f t="shared" si="5"/>
        <v>74.800000000000011</v>
      </c>
      <c r="N15" s="31"/>
      <c r="O15" s="32"/>
      <c r="P15" s="32"/>
      <c r="R15" s="30"/>
    </row>
    <row r="16" spans="1:18" ht="31.5" customHeight="1" x14ac:dyDescent="0.2">
      <c r="A16" s="7">
        <v>43622</v>
      </c>
      <c r="B16" s="16" t="s">
        <v>19</v>
      </c>
      <c r="C16" s="1">
        <v>106.66</v>
      </c>
      <c r="D16" s="6">
        <v>68</v>
      </c>
      <c r="E16" s="6">
        <v>68</v>
      </c>
      <c r="F16" s="2"/>
      <c r="G16" s="4">
        <v>110</v>
      </c>
      <c r="H16" s="12">
        <f t="shared" si="0"/>
        <v>95.994</v>
      </c>
      <c r="I16" s="13">
        <f t="shared" si="1"/>
        <v>117.32599999999999</v>
      </c>
      <c r="J16" s="14">
        <f t="shared" si="2"/>
        <v>61.2</v>
      </c>
      <c r="K16" s="15">
        <f t="shared" si="3"/>
        <v>74.800000000000011</v>
      </c>
      <c r="L16" s="14">
        <f t="shared" si="4"/>
        <v>61.2</v>
      </c>
      <c r="M16" s="15">
        <f t="shared" si="5"/>
        <v>74.800000000000011</v>
      </c>
      <c r="N16" s="31"/>
      <c r="O16" s="32"/>
      <c r="P16" s="32"/>
      <c r="R16" s="30"/>
    </row>
    <row r="17" spans="1:18" ht="25.5" x14ac:dyDescent="0.2">
      <c r="A17" s="7">
        <v>43623</v>
      </c>
      <c r="B17" s="16" t="s">
        <v>19</v>
      </c>
      <c r="C17" s="1">
        <v>100.6</v>
      </c>
      <c r="D17" s="6">
        <v>68</v>
      </c>
      <c r="E17" s="6">
        <v>68</v>
      </c>
      <c r="F17" s="2"/>
      <c r="G17" s="4">
        <v>105</v>
      </c>
      <c r="H17" s="12">
        <f t="shared" si="0"/>
        <v>90.539999999999992</v>
      </c>
      <c r="I17" s="13">
        <f t="shared" si="1"/>
        <v>110.66</v>
      </c>
      <c r="J17" s="14">
        <f t="shared" si="2"/>
        <v>61.2</v>
      </c>
      <c r="K17" s="15">
        <f t="shared" si="3"/>
        <v>74.800000000000011</v>
      </c>
      <c r="L17" s="14">
        <f t="shared" si="4"/>
        <v>61.2</v>
      </c>
      <c r="M17" s="15">
        <f t="shared" si="5"/>
        <v>74.800000000000011</v>
      </c>
      <c r="N17" s="31"/>
      <c r="O17" s="32"/>
      <c r="P17" s="32"/>
      <c r="R17" s="30"/>
    </row>
    <row r="18" spans="1:18" ht="25.5" x14ac:dyDescent="0.2">
      <c r="A18" s="7">
        <v>43624</v>
      </c>
      <c r="B18" s="16" t="s">
        <v>19</v>
      </c>
      <c r="C18" s="1">
        <v>95.06</v>
      </c>
      <c r="D18" s="6">
        <v>68</v>
      </c>
      <c r="E18" s="6">
        <v>68</v>
      </c>
      <c r="F18" s="2"/>
      <c r="G18" s="4">
        <v>98.6</v>
      </c>
      <c r="H18" s="12">
        <f t="shared" si="0"/>
        <v>85.554000000000002</v>
      </c>
      <c r="I18" s="13">
        <f t="shared" si="1"/>
        <v>104.566</v>
      </c>
      <c r="J18" s="14">
        <f t="shared" si="2"/>
        <v>61.2</v>
      </c>
      <c r="K18" s="15">
        <f t="shared" si="3"/>
        <v>74.800000000000011</v>
      </c>
      <c r="L18" s="14">
        <f t="shared" si="4"/>
        <v>61.2</v>
      </c>
      <c r="M18" s="15">
        <f t="shared" si="5"/>
        <v>74.800000000000011</v>
      </c>
      <c r="N18" s="31"/>
      <c r="O18" s="32"/>
      <c r="P18" s="32"/>
      <c r="R18" s="30"/>
    </row>
    <row r="19" spans="1:18" x14ac:dyDescent="0.2">
      <c r="A19" s="7">
        <v>43625</v>
      </c>
      <c r="B19" s="27"/>
      <c r="C19" s="1">
        <v>80.39</v>
      </c>
      <c r="D19" s="6">
        <v>68</v>
      </c>
      <c r="E19" s="6">
        <v>68</v>
      </c>
      <c r="F19" s="2"/>
      <c r="G19" s="4"/>
      <c r="H19" s="12">
        <f t="shared" si="0"/>
        <v>72.350999999999999</v>
      </c>
      <c r="I19" s="13">
        <f t="shared" si="1"/>
        <v>88.429000000000002</v>
      </c>
      <c r="J19" s="14">
        <f t="shared" si="2"/>
        <v>61.2</v>
      </c>
      <c r="K19" s="15">
        <f t="shared" si="3"/>
        <v>74.800000000000011</v>
      </c>
      <c r="L19" s="14">
        <f t="shared" si="4"/>
        <v>61.2</v>
      </c>
      <c r="M19" s="15">
        <f t="shared" si="5"/>
        <v>74.800000000000011</v>
      </c>
      <c r="N19" s="31"/>
      <c r="O19" s="32"/>
      <c r="P19" s="32"/>
      <c r="R19" s="30"/>
    </row>
    <row r="20" spans="1:18" x14ac:dyDescent="0.2">
      <c r="A20" s="7">
        <v>43626</v>
      </c>
      <c r="B20" s="27"/>
      <c r="C20" s="1">
        <v>93.87</v>
      </c>
      <c r="D20" s="6">
        <v>68</v>
      </c>
      <c r="E20" s="6">
        <v>68</v>
      </c>
      <c r="F20" s="2"/>
      <c r="G20" s="4"/>
      <c r="H20" s="12">
        <f t="shared" si="0"/>
        <v>84.483000000000004</v>
      </c>
      <c r="I20" s="13">
        <f t="shared" si="1"/>
        <v>103.25700000000001</v>
      </c>
      <c r="J20" s="14">
        <f t="shared" si="2"/>
        <v>61.2</v>
      </c>
      <c r="K20" s="15">
        <f t="shared" si="3"/>
        <v>74.800000000000011</v>
      </c>
      <c r="L20" s="14">
        <f t="shared" si="4"/>
        <v>61.2</v>
      </c>
      <c r="M20" s="15">
        <f t="shared" si="5"/>
        <v>74.800000000000011</v>
      </c>
      <c r="N20" s="31"/>
      <c r="O20" s="32"/>
      <c r="P20" s="32"/>
      <c r="R20" s="30"/>
    </row>
    <row r="21" spans="1:18" x14ac:dyDescent="0.2">
      <c r="A21" s="7">
        <v>43627</v>
      </c>
      <c r="B21" s="27"/>
      <c r="C21" s="1">
        <v>96.26</v>
      </c>
      <c r="D21" s="6">
        <v>68</v>
      </c>
      <c r="E21" s="6">
        <v>68</v>
      </c>
      <c r="F21" s="2"/>
      <c r="G21" s="4"/>
      <c r="H21" s="12">
        <f t="shared" si="0"/>
        <v>86.634</v>
      </c>
      <c r="I21" s="13">
        <f t="shared" si="1"/>
        <v>105.88600000000001</v>
      </c>
      <c r="J21" s="14">
        <f t="shared" si="2"/>
        <v>61.2</v>
      </c>
      <c r="K21" s="15">
        <f t="shared" si="3"/>
        <v>74.800000000000011</v>
      </c>
      <c r="L21" s="14">
        <f t="shared" si="4"/>
        <v>61.2</v>
      </c>
      <c r="M21" s="15">
        <f t="shared" si="5"/>
        <v>74.800000000000011</v>
      </c>
      <c r="N21" s="31"/>
      <c r="O21" s="32"/>
      <c r="P21" s="32"/>
      <c r="R21" s="30"/>
    </row>
    <row r="22" spans="1:18" x14ac:dyDescent="0.2">
      <c r="A22" s="7">
        <v>43628</v>
      </c>
      <c r="B22" s="27"/>
      <c r="C22" s="1">
        <v>95.91</v>
      </c>
      <c r="D22" s="6">
        <v>68</v>
      </c>
      <c r="E22" s="6">
        <v>68</v>
      </c>
      <c r="F22" s="2"/>
      <c r="G22" s="4"/>
      <c r="H22" s="12">
        <f t="shared" si="0"/>
        <v>86.319000000000003</v>
      </c>
      <c r="I22" s="13">
        <f t="shared" si="1"/>
        <v>105.50099999999999</v>
      </c>
      <c r="J22" s="14">
        <f t="shared" si="2"/>
        <v>61.2</v>
      </c>
      <c r="K22" s="15">
        <f t="shared" si="3"/>
        <v>74.800000000000011</v>
      </c>
      <c r="L22" s="14">
        <f t="shared" si="4"/>
        <v>61.2</v>
      </c>
      <c r="M22" s="15">
        <f t="shared" si="5"/>
        <v>74.800000000000011</v>
      </c>
      <c r="N22" s="31"/>
      <c r="O22" s="32"/>
      <c r="P22" s="32"/>
      <c r="R22" s="30"/>
    </row>
    <row r="23" spans="1:18" x14ac:dyDescent="0.2">
      <c r="A23" s="7">
        <v>43629</v>
      </c>
      <c r="B23" s="27"/>
      <c r="C23" s="1">
        <v>102.47</v>
      </c>
      <c r="D23" s="6">
        <v>68</v>
      </c>
      <c r="E23" s="6">
        <v>68</v>
      </c>
      <c r="F23" s="2"/>
      <c r="G23" s="4"/>
      <c r="H23" s="12">
        <f t="shared" si="0"/>
        <v>92.222999999999999</v>
      </c>
      <c r="I23" s="13">
        <f t="shared" si="1"/>
        <v>112.717</v>
      </c>
      <c r="J23" s="14">
        <f t="shared" si="2"/>
        <v>61.2</v>
      </c>
      <c r="K23" s="15">
        <f t="shared" si="3"/>
        <v>74.800000000000011</v>
      </c>
      <c r="L23" s="14">
        <f t="shared" si="4"/>
        <v>61.2</v>
      </c>
      <c r="M23" s="15">
        <f t="shared" si="5"/>
        <v>74.800000000000011</v>
      </c>
      <c r="N23" s="31"/>
      <c r="O23" s="32"/>
      <c r="P23" s="32"/>
      <c r="R23" s="30"/>
    </row>
    <row r="24" spans="1:18" ht="25.5" x14ac:dyDescent="0.2">
      <c r="A24" s="7">
        <v>43630</v>
      </c>
      <c r="B24" s="16" t="s">
        <v>19</v>
      </c>
      <c r="C24" s="1">
        <v>105.33</v>
      </c>
      <c r="D24" s="6">
        <v>68</v>
      </c>
      <c r="E24" s="6">
        <v>68</v>
      </c>
      <c r="F24" s="2"/>
      <c r="G24" s="5">
        <v>108</v>
      </c>
      <c r="H24" s="12">
        <f t="shared" si="0"/>
        <v>94.796999999999997</v>
      </c>
      <c r="I24" s="13">
        <f t="shared" si="1"/>
        <v>115.863</v>
      </c>
      <c r="J24" s="14">
        <f t="shared" si="2"/>
        <v>61.2</v>
      </c>
      <c r="K24" s="15">
        <f t="shared" si="3"/>
        <v>74.800000000000011</v>
      </c>
      <c r="L24" s="14">
        <f t="shared" si="4"/>
        <v>61.2</v>
      </c>
      <c r="M24" s="15">
        <f t="shared" si="5"/>
        <v>74.800000000000011</v>
      </c>
      <c r="N24" s="31"/>
      <c r="O24" s="32"/>
      <c r="P24" s="32"/>
      <c r="R24" s="30"/>
    </row>
    <row r="25" spans="1:18" ht="25.5" x14ac:dyDescent="0.2">
      <c r="A25" s="7">
        <v>43631</v>
      </c>
      <c r="B25" s="16" t="s">
        <v>19</v>
      </c>
      <c r="C25" s="1">
        <v>105.55</v>
      </c>
      <c r="D25" s="6">
        <v>68</v>
      </c>
      <c r="E25" s="6">
        <v>68</v>
      </c>
      <c r="F25" s="2"/>
      <c r="G25" s="4">
        <v>108</v>
      </c>
      <c r="H25" s="12">
        <f t="shared" si="0"/>
        <v>94.995000000000005</v>
      </c>
      <c r="I25" s="13">
        <f t="shared" si="1"/>
        <v>116.10499999999999</v>
      </c>
      <c r="J25" s="14">
        <f t="shared" si="2"/>
        <v>61.2</v>
      </c>
      <c r="K25" s="15">
        <f t="shared" si="3"/>
        <v>74.800000000000011</v>
      </c>
      <c r="L25" s="14">
        <f t="shared" si="4"/>
        <v>61.2</v>
      </c>
      <c r="M25" s="15">
        <f t="shared" si="5"/>
        <v>74.800000000000011</v>
      </c>
      <c r="N25" s="31"/>
      <c r="O25" s="32"/>
      <c r="P25" s="32"/>
      <c r="R25" s="30"/>
    </row>
    <row r="26" spans="1:18" ht="25.5" x14ac:dyDescent="0.2">
      <c r="A26" s="7">
        <v>43632</v>
      </c>
      <c r="B26" s="16" t="s">
        <v>19</v>
      </c>
      <c r="C26" s="1">
        <v>97.85</v>
      </c>
      <c r="D26" s="6">
        <v>68</v>
      </c>
      <c r="E26" s="6">
        <v>68</v>
      </c>
      <c r="F26" s="2"/>
      <c r="G26" s="4">
        <v>103</v>
      </c>
      <c r="H26" s="12">
        <f t="shared" si="0"/>
        <v>88.064999999999998</v>
      </c>
      <c r="I26" s="13">
        <f t="shared" si="1"/>
        <v>107.63499999999999</v>
      </c>
      <c r="J26" s="14">
        <f t="shared" si="2"/>
        <v>61.2</v>
      </c>
      <c r="K26" s="15">
        <f t="shared" si="3"/>
        <v>74.800000000000011</v>
      </c>
      <c r="L26" s="14">
        <f t="shared" si="4"/>
        <v>61.2</v>
      </c>
      <c r="M26" s="15">
        <f t="shared" si="5"/>
        <v>74.800000000000011</v>
      </c>
      <c r="N26" s="31"/>
      <c r="O26" s="32"/>
      <c r="P26" s="32"/>
      <c r="R26" s="30"/>
    </row>
    <row r="27" spans="1:18" ht="25.5" x14ac:dyDescent="0.2">
      <c r="A27" s="7">
        <v>43633</v>
      </c>
      <c r="B27" s="16" t="s">
        <v>19</v>
      </c>
      <c r="C27" s="1">
        <v>92.2</v>
      </c>
      <c r="D27" s="6">
        <v>68</v>
      </c>
      <c r="E27" s="6">
        <v>68</v>
      </c>
      <c r="F27" s="2"/>
      <c r="G27" s="4">
        <v>95</v>
      </c>
      <c r="H27" s="12">
        <f t="shared" si="0"/>
        <v>82.98</v>
      </c>
      <c r="I27" s="13">
        <f t="shared" si="1"/>
        <v>101.42</v>
      </c>
      <c r="J27" s="14">
        <f t="shared" si="2"/>
        <v>61.2</v>
      </c>
      <c r="K27" s="15">
        <f t="shared" si="3"/>
        <v>74.800000000000011</v>
      </c>
      <c r="L27" s="14">
        <f t="shared" si="4"/>
        <v>61.2</v>
      </c>
      <c r="M27" s="15">
        <f t="shared" si="5"/>
        <v>74.800000000000011</v>
      </c>
      <c r="N27" s="31"/>
      <c r="O27" s="32"/>
      <c r="P27" s="32"/>
      <c r="R27" s="30"/>
    </row>
    <row r="28" spans="1:18" ht="25.5" x14ac:dyDescent="0.2">
      <c r="A28" s="7">
        <v>43634</v>
      </c>
      <c r="B28" s="16" t="s">
        <v>19</v>
      </c>
      <c r="C28" s="1">
        <v>95.29</v>
      </c>
      <c r="D28" s="6">
        <v>68</v>
      </c>
      <c r="E28" s="6">
        <v>68</v>
      </c>
      <c r="F28" s="2"/>
      <c r="G28" s="4">
        <v>94.5</v>
      </c>
      <c r="H28" s="12">
        <f t="shared" si="0"/>
        <v>85.76100000000001</v>
      </c>
      <c r="I28" s="13">
        <f t="shared" si="1"/>
        <v>104.819</v>
      </c>
      <c r="J28" s="14">
        <f t="shared" si="2"/>
        <v>61.2</v>
      </c>
      <c r="K28" s="15">
        <f t="shared" si="3"/>
        <v>74.800000000000011</v>
      </c>
      <c r="L28" s="14">
        <f t="shared" si="4"/>
        <v>61.2</v>
      </c>
      <c r="M28" s="15">
        <f t="shared" si="5"/>
        <v>74.800000000000011</v>
      </c>
      <c r="N28" s="31"/>
      <c r="O28" s="32"/>
      <c r="P28" s="32"/>
      <c r="R28" s="30"/>
    </row>
    <row r="29" spans="1:18" ht="25.5" x14ac:dyDescent="0.2">
      <c r="A29" s="7">
        <v>43635</v>
      </c>
      <c r="B29" s="16" t="s">
        <v>19</v>
      </c>
      <c r="C29" s="1">
        <v>94.01</v>
      </c>
      <c r="D29" s="6">
        <v>68</v>
      </c>
      <c r="E29" s="6">
        <v>68</v>
      </c>
      <c r="F29" s="2"/>
      <c r="G29" s="4">
        <v>97</v>
      </c>
      <c r="H29" s="12">
        <f t="shared" si="0"/>
        <v>84.609000000000009</v>
      </c>
      <c r="I29" s="13">
        <f t="shared" si="1"/>
        <v>103.411</v>
      </c>
      <c r="J29" s="14">
        <f t="shared" si="2"/>
        <v>61.2</v>
      </c>
      <c r="K29" s="15">
        <f t="shared" si="3"/>
        <v>74.800000000000011</v>
      </c>
      <c r="L29" s="14">
        <f t="shared" si="4"/>
        <v>61.2</v>
      </c>
      <c r="M29" s="15">
        <f t="shared" si="5"/>
        <v>74.800000000000011</v>
      </c>
      <c r="N29" s="31"/>
      <c r="O29" s="32"/>
      <c r="P29" s="32"/>
      <c r="R29" s="30"/>
    </row>
    <row r="30" spans="1:18" ht="25.5" x14ac:dyDescent="0.2">
      <c r="A30" s="7">
        <v>43636</v>
      </c>
      <c r="B30" s="16" t="s">
        <v>19</v>
      </c>
      <c r="C30" s="1">
        <v>90.3</v>
      </c>
      <c r="D30" s="6">
        <v>68</v>
      </c>
      <c r="E30" s="6">
        <v>68</v>
      </c>
      <c r="F30" s="2"/>
      <c r="G30" s="4">
        <v>95</v>
      </c>
      <c r="H30" s="12">
        <f t="shared" si="0"/>
        <v>81.27</v>
      </c>
      <c r="I30" s="13">
        <f t="shared" si="1"/>
        <v>99.33</v>
      </c>
      <c r="J30" s="14">
        <f t="shared" si="2"/>
        <v>61.2</v>
      </c>
      <c r="K30" s="15">
        <f t="shared" si="3"/>
        <v>74.800000000000011</v>
      </c>
      <c r="L30" s="14">
        <f t="shared" si="4"/>
        <v>61.2</v>
      </c>
      <c r="M30" s="15">
        <f t="shared" si="5"/>
        <v>74.800000000000011</v>
      </c>
      <c r="N30" s="31"/>
      <c r="O30" s="32"/>
      <c r="P30" s="32"/>
      <c r="R30" s="30"/>
    </row>
    <row r="31" spans="1:18" x14ac:dyDescent="0.2">
      <c r="A31" s="7">
        <v>43637</v>
      </c>
      <c r="B31" s="27"/>
      <c r="C31" s="1">
        <v>92.96</v>
      </c>
      <c r="D31" s="6">
        <v>68</v>
      </c>
      <c r="E31" s="6">
        <v>68</v>
      </c>
      <c r="F31" s="2"/>
      <c r="G31" s="4"/>
      <c r="H31" s="12">
        <f t="shared" si="0"/>
        <v>83.663999999999987</v>
      </c>
      <c r="I31" s="13">
        <f t="shared" si="1"/>
        <v>102.256</v>
      </c>
      <c r="J31" s="14">
        <f t="shared" si="2"/>
        <v>61.2</v>
      </c>
      <c r="K31" s="15">
        <f t="shared" si="3"/>
        <v>74.800000000000011</v>
      </c>
      <c r="L31" s="14">
        <f t="shared" si="4"/>
        <v>61.2</v>
      </c>
      <c r="M31" s="15">
        <f t="shared" si="5"/>
        <v>74.800000000000011</v>
      </c>
      <c r="N31" s="31"/>
      <c r="O31" s="32"/>
      <c r="P31" s="32"/>
      <c r="R31" s="30"/>
    </row>
    <row r="32" spans="1:18" ht="25.5" x14ac:dyDescent="0.2">
      <c r="A32" s="7">
        <v>43638</v>
      </c>
      <c r="B32" s="16" t="s">
        <v>19</v>
      </c>
      <c r="C32" s="1">
        <v>101.66</v>
      </c>
      <c r="D32" s="6">
        <v>68</v>
      </c>
      <c r="E32" s="6">
        <v>68</v>
      </c>
      <c r="F32" s="2"/>
      <c r="G32" s="4">
        <v>102.2</v>
      </c>
      <c r="H32" s="12">
        <f t="shared" si="0"/>
        <v>91.494</v>
      </c>
      <c r="I32" s="13">
        <f t="shared" si="1"/>
        <v>111.82599999999999</v>
      </c>
      <c r="J32" s="14">
        <f t="shared" si="2"/>
        <v>61.2</v>
      </c>
      <c r="K32" s="15">
        <f t="shared" si="3"/>
        <v>74.800000000000011</v>
      </c>
      <c r="L32" s="14">
        <f t="shared" si="4"/>
        <v>61.2</v>
      </c>
      <c r="M32" s="15">
        <f t="shared" si="5"/>
        <v>74.800000000000011</v>
      </c>
      <c r="N32" s="31"/>
      <c r="O32" s="32"/>
      <c r="P32" s="32"/>
      <c r="R32" s="30"/>
    </row>
    <row r="33" spans="1:18" ht="25.5" x14ac:dyDescent="0.2">
      <c r="A33" s="7">
        <v>43639</v>
      </c>
      <c r="B33" s="16" t="s">
        <v>19</v>
      </c>
      <c r="C33" s="1">
        <v>103.02</v>
      </c>
      <c r="D33" s="6">
        <v>68</v>
      </c>
      <c r="E33" s="6">
        <v>68</v>
      </c>
      <c r="F33" s="2"/>
      <c r="G33" s="4">
        <v>104</v>
      </c>
      <c r="H33" s="12">
        <f t="shared" si="0"/>
        <v>92.717999999999989</v>
      </c>
      <c r="I33" s="13">
        <f t="shared" si="1"/>
        <v>113.322</v>
      </c>
      <c r="J33" s="14">
        <f t="shared" si="2"/>
        <v>61.2</v>
      </c>
      <c r="K33" s="15">
        <f t="shared" si="3"/>
        <v>74.800000000000011</v>
      </c>
      <c r="L33" s="14">
        <f t="shared" si="4"/>
        <v>61.2</v>
      </c>
      <c r="M33" s="15">
        <f t="shared" si="5"/>
        <v>74.800000000000011</v>
      </c>
      <c r="N33" s="31"/>
      <c r="O33" s="32"/>
      <c r="P33" s="32"/>
      <c r="R33" s="30"/>
    </row>
    <row r="34" spans="1:18" ht="25.5" x14ac:dyDescent="0.2">
      <c r="A34" s="7">
        <v>43640</v>
      </c>
      <c r="B34" s="16" t="s">
        <v>19</v>
      </c>
      <c r="C34" s="1">
        <v>101.94</v>
      </c>
      <c r="D34" s="6">
        <v>68</v>
      </c>
      <c r="E34" s="6">
        <v>68</v>
      </c>
      <c r="F34" s="2"/>
      <c r="G34" s="4">
        <v>104</v>
      </c>
      <c r="H34" s="12">
        <f t="shared" si="0"/>
        <v>91.745999999999995</v>
      </c>
      <c r="I34" s="13">
        <f t="shared" si="1"/>
        <v>112.134</v>
      </c>
      <c r="J34" s="14">
        <f t="shared" si="2"/>
        <v>61.2</v>
      </c>
      <c r="K34" s="15">
        <f t="shared" si="3"/>
        <v>74.800000000000011</v>
      </c>
      <c r="L34" s="14">
        <f t="shared" si="4"/>
        <v>61.2</v>
      </c>
      <c r="M34" s="15">
        <f t="shared" si="5"/>
        <v>74.800000000000011</v>
      </c>
      <c r="N34" s="31"/>
      <c r="O34" s="32"/>
      <c r="P34" s="32"/>
      <c r="R34" s="30"/>
    </row>
    <row r="35" spans="1:18" ht="25.5" x14ac:dyDescent="0.2">
      <c r="A35" s="7">
        <v>43641</v>
      </c>
      <c r="B35" s="16" t="s">
        <v>19</v>
      </c>
      <c r="C35" s="1">
        <v>102.94</v>
      </c>
      <c r="D35" s="6">
        <v>68</v>
      </c>
      <c r="E35" s="6">
        <v>68</v>
      </c>
      <c r="F35" s="2"/>
      <c r="G35" s="4">
        <v>103.5</v>
      </c>
      <c r="H35" s="12">
        <f t="shared" si="0"/>
        <v>92.646000000000001</v>
      </c>
      <c r="I35" s="13">
        <f t="shared" si="1"/>
        <v>113.23399999999999</v>
      </c>
      <c r="J35" s="14">
        <f t="shared" si="2"/>
        <v>61.2</v>
      </c>
      <c r="K35" s="15">
        <f t="shared" si="3"/>
        <v>74.800000000000011</v>
      </c>
      <c r="L35" s="14">
        <f t="shared" si="4"/>
        <v>61.2</v>
      </c>
      <c r="M35" s="15">
        <f t="shared" si="5"/>
        <v>74.800000000000011</v>
      </c>
      <c r="N35" s="31"/>
      <c r="O35" s="32"/>
      <c r="P35" s="32"/>
      <c r="R35" s="30"/>
    </row>
    <row r="36" spans="1:18" ht="25.5" x14ac:dyDescent="0.2">
      <c r="A36" s="7">
        <v>43642</v>
      </c>
      <c r="B36" s="16" t="s">
        <v>19</v>
      </c>
      <c r="C36" s="1">
        <v>100.76</v>
      </c>
      <c r="D36" s="6">
        <v>68</v>
      </c>
      <c r="E36" s="6">
        <v>68</v>
      </c>
      <c r="F36" s="2"/>
      <c r="G36" s="4">
        <v>102</v>
      </c>
      <c r="H36" s="12">
        <f t="shared" si="0"/>
        <v>90.683999999999997</v>
      </c>
      <c r="I36" s="13">
        <f t="shared" si="1"/>
        <v>110.83600000000001</v>
      </c>
      <c r="J36" s="14">
        <f t="shared" si="2"/>
        <v>61.2</v>
      </c>
      <c r="K36" s="15">
        <f t="shared" si="3"/>
        <v>74.800000000000011</v>
      </c>
      <c r="L36" s="14">
        <f t="shared" si="4"/>
        <v>61.2</v>
      </c>
      <c r="M36" s="15">
        <f t="shared" si="5"/>
        <v>74.800000000000011</v>
      </c>
      <c r="N36" s="31"/>
      <c r="O36" s="32"/>
      <c r="P36" s="32"/>
      <c r="R36" s="30"/>
    </row>
    <row r="37" spans="1:18" ht="25.5" x14ac:dyDescent="0.2">
      <c r="A37" s="7">
        <v>43643</v>
      </c>
      <c r="B37" s="16" t="s">
        <v>19</v>
      </c>
      <c r="C37" s="1">
        <v>100.34</v>
      </c>
      <c r="D37" s="6">
        <v>68</v>
      </c>
      <c r="E37" s="6">
        <v>68</v>
      </c>
      <c r="F37" s="2"/>
      <c r="G37" s="4">
        <v>103</v>
      </c>
      <c r="H37" s="12">
        <f t="shared" si="0"/>
        <v>90.305999999999997</v>
      </c>
      <c r="I37" s="13">
        <f t="shared" si="1"/>
        <v>110.37400000000001</v>
      </c>
      <c r="J37" s="14">
        <f t="shared" si="2"/>
        <v>61.2</v>
      </c>
      <c r="K37" s="15">
        <f t="shared" si="3"/>
        <v>74.800000000000011</v>
      </c>
      <c r="L37" s="14">
        <f t="shared" si="4"/>
        <v>61.2</v>
      </c>
      <c r="M37" s="15">
        <f t="shared" si="5"/>
        <v>74.800000000000011</v>
      </c>
      <c r="N37" s="31"/>
      <c r="O37" s="32"/>
      <c r="P37" s="32"/>
      <c r="R37" s="30"/>
    </row>
    <row r="38" spans="1:18" ht="25.5" x14ac:dyDescent="0.2">
      <c r="A38" s="7">
        <v>43644</v>
      </c>
      <c r="B38" s="16" t="s">
        <v>19</v>
      </c>
      <c r="C38" s="1">
        <v>102.34</v>
      </c>
      <c r="D38" s="6">
        <v>68</v>
      </c>
      <c r="E38" s="6">
        <v>68</v>
      </c>
      <c r="F38" s="2"/>
      <c r="G38" s="4">
        <v>103.5</v>
      </c>
      <c r="H38" s="12">
        <f t="shared" si="0"/>
        <v>92.105999999999995</v>
      </c>
      <c r="I38" s="13">
        <f t="shared" si="1"/>
        <v>112.57400000000001</v>
      </c>
      <c r="J38" s="14">
        <f t="shared" si="2"/>
        <v>61.2</v>
      </c>
      <c r="K38" s="15">
        <f t="shared" si="3"/>
        <v>74.800000000000011</v>
      </c>
      <c r="L38" s="14">
        <f t="shared" si="4"/>
        <v>61.2</v>
      </c>
      <c r="M38" s="15">
        <f t="shared" si="5"/>
        <v>74.800000000000011</v>
      </c>
      <c r="N38" s="31"/>
      <c r="O38" s="32"/>
      <c r="P38" s="32"/>
      <c r="R38" s="30"/>
    </row>
    <row r="39" spans="1:18" ht="25.5" x14ac:dyDescent="0.2">
      <c r="A39" s="7">
        <v>43645</v>
      </c>
      <c r="B39" s="16" t="s">
        <v>19</v>
      </c>
      <c r="C39" s="1">
        <v>101.8</v>
      </c>
      <c r="D39" s="6">
        <v>68</v>
      </c>
      <c r="E39" s="6">
        <v>68</v>
      </c>
      <c r="F39" s="2"/>
      <c r="G39" s="4">
        <v>103.5</v>
      </c>
      <c r="H39" s="12">
        <f t="shared" si="0"/>
        <v>91.62</v>
      </c>
      <c r="I39" s="13">
        <f t="shared" si="1"/>
        <v>111.97999999999999</v>
      </c>
      <c r="J39" s="14">
        <f t="shared" si="2"/>
        <v>61.2</v>
      </c>
      <c r="K39" s="15">
        <f t="shared" si="3"/>
        <v>74.800000000000011</v>
      </c>
      <c r="L39" s="14">
        <f t="shared" si="4"/>
        <v>61.2</v>
      </c>
      <c r="M39" s="15">
        <f t="shared" si="5"/>
        <v>74.800000000000011</v>
      </c>
      <c r="N39" s="31"/>
      <c r="O39" s="32"/>
      <c r="P39" s="32"/>
      <c r="R39" s="30"/>
    </row>
    <row r="40" spans="1:18" ht="25.5" x14ac:dyDescent="0.2">
      <c r="A40" s="7">
        <v>43646</v>
      </c>
      <c r="B40" s="16" t="s">
        <v>19</v>
      </c>
      <c r="C40" s="1">
        <v>98.21</v>
      </c>
      <c r="D40" s="6">
        <v>68</v>
      </c>
      <c r="E40" s="6">
        <v>68</v>
      </c>
      <c r="F40" s="2"/>
      <c r="G40" s="4">
        <v>100</v>
      </c>
      <c r="H40" s="12">
        <f t="shared" si="0"/>
        <v>88.388999999999996</v>
      </c>
      <c r="I40" s="13">
        <f t="shared" si="1"/>
        <v>108.03099999999999</v>
      </c>
      <c r="J40" s="14">
        <f t="shared" si="2"/>
        <v>61.2</v>
      </c>
      <c r="K40" s="15">
        <f t="shared" si="3"/>
        <v>74.800000000000011</v>
      </c>
      <c r="L40" s="14">
        <f t="shared" si="4"/>
        <v>61.2</v>
      </c>
      <c r="M40" s="15">
        <f t="shared" si="5"/>
        <v>74.800000000000011</v>
      </c>
      <c r="N40" s="31"/>
      <c r="O40" s="32"/>
      <c r="P40" s="32"/>
      <c r="R40" s="30"/>
    </row>
    <row r="41" spans="1:18" x14ac:dyDescent="0.2">
      <c r="A41" s="3"/>
      <c r="B41" s="27"/>
      <c r="C41" s="1"/>
      <c r="D41" s="6"/>
      <c r="E41" s="6"/>
      <c r="F41" s="2"/>
      <c r="G41" s="4"/>
      <c r="H41" s="12">
        <f t="shared" si="0"/>
        <v>0</v>
      </c>
      <c r="I41" s="13">
        <f t="shared" si="1"/>
        <v>0</v>
      </c>
      <c r="J41" s="14">
        <f t="shared" si="2"/>
        <v>0</v>
      </c>
      <c r="K41" s="15">
        <f t="shared" si="3"/>
        <v>0</v>
      </c>
      <c r="L41" s="14">
        <f t="shared" si="4"/>
        <v>0</v>
      </c>
      <c r="M41" s="15">
        <f t="shared" si="5"/>
        <v>0</v>
      </c>
      <c r="N41" s="28"/>
      <c r="O41" s="28"/>
      <c r="P41" s="28"/>
    </row>
    <row r="42" spans="1:18" ht="13.5" thickBot="1" x14ac:dyDescent="0.25"/>
    <row r="43" spans="1:18" ht="53.25" customHeight="1" thickBot="1" x14ac:dyDescent="0.25">
      <c r="A43" s="56" t="s">
        <v>31</v>
      </c>
      <c r="B43" s="57"/>
      <c r="C43" s="33">
        <v>102.12</v>
      </c>
      <c r="D43" s="58" t="s">
        <v>32</v>
      </c>
      <c r="E43" s="59"/>
      <c r="F43" s="59"/>
      <c r="G43" s="59"/>
      <c r="H43" s="59"/>
      <c r="I43" s="59"/>
      <c r="J43" s="59"/>
      <c r="K43" s="59"/>
      <c r="L43" s="59"/>
      <c r="M43" s="60"/>
    </row>
    <row r="44" spans="1:18" x14ac:dyDescent="0.2">
      <c r="A44" s="28"/>
      <c r="B44" s="28"/>
      <c r="C44" s="28"/>
      <c r="D44" s="28"/>
      <c r="E44" s="28"/>
      <c r="F44" s="29"/>
      <c r="G44" s="29"/>
      <c r="H44" s="28"/>
      <c r="I44" s="28"/>
      <c r="J44" s="28"/>
      <c r="K44" s="28"/>
      <c r="L44" s="28"/>
      <c r="M44" s="28"/>
    </row>
  </sheetData>
  <mergeCells count="26">
    <mergeCell ref="A43:B43"/>
    <mergeCell ref="D43:M43"/>
    <mergeCell ref="A1:M1"/>
    <mergeCell ref="A2:M2"/>
    <mergeCell ref="A3:M3"/>
    <mergeCell ref="A4:M4"/>
    <mergeCell ref="L5:M5"/>
    <mergeCell ref="L8:M8"/>
    <mergeCell ref="H5:I5"/>
    <mergeCell ref="A5:A7"/>
    <mergeCell ref="B5:B7"/>
    <mergeCell ref="C5:C7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iunie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2019-07-07T12:32:58Z</cp:lastPrinted>
  <dcterms:created xsi:type="dcterms:W3CDTF">2018-10-08T10:07:46Z</dcterms:created>
  <dcterms:modified xsi:type="dcterms:W3CDTF">2020-02-21T06:14:26Z</dcterms:modified>
  <cp:category/>
</cp:coreProperties>
</file>