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7425" activeTab="2"/>
  </bookViews>
  <sheets>
    <sheet name="producatori" sheetId="1" r:id="rId1"/>
    <sheet name="furnizori" sheetId="2" r:id="rId2"/>
    <sheet name="extras CPET" sheetId="3" r:id="rId3"/>
  </sheets>
  <definedNames/>
  <calcPr fullCalcOnLoad="1"/>
</workbook>
</file>

<file path=xl/sharedStrings.xml><?xml version="1.0" encoding="utf-8"?>
<sst xmlns="http://schemas.openxmlformats.org/spreadsheetml/2006/main" count="138" uniqueCount="75">
  <si>
    <t>MWh</t>
  </si>
  <si>
    <t>Raffles Energy SRL</t>
  </si>
  <si>
    <t>Foraj Sonde Craiova SA</t>
  </si>
  <si>
    <t>OMV Petrom SA</t>
  </si>
  <si>
    <t>SNGN Romgaz SA</t>
  </si>
  <si>
    <t>Amarad Simleul Silvaniei</t>
  </si>
  <si>
    <t>Berg Sistem Gaz Bucuresti</t>
  </si>
  <si>
    <t>Congaz Constanta</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</si>
  <si>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</si>
  <si>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</si>
  <si>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</si>
  <si>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</si>
  <si>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</si>
  <si>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</si>
  <si>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</si>
  <si>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</si>
  <si>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</si>
  <si>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</si>
  <si>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</si>
  <si>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</si>
  <si>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</si>
  <si>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</si>
  <si>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</si>
  <si>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</si>
  <si>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</si>
  <si>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</si>
  <si>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</si>
  <si>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</si>
  <si>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</si>
  <si>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</si>
  <si>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</si>
  <si>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Ten Gaz Campulung</t>
  </si>
  <si>
    <t>Tehnologica Radion</t>
  </si>
  <si>
    <t>Timgaz Buzias</t>
  </si>
  <si>
    <t>Tulcea Gaz Tulcea</t>
  </si>
  <si>
    <t>CPET</t>
  </si>
  <si>
    <t>total</t>
  </si>
  <si>
    <t>Amromco Energy SRL</t>
  </si>
  <si>
    <t>Vega '93</t>
  </si>
  <si>
    <t>MWh, din care:</t>
  </si>
  <si>
    <t>Stratum Energy Romania</t>
  </si>
  <si>
    <t>IANUARIE 2015 - Inchidere</t>
  </si>
  <si>
    <t xml:space="preserve">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 ianuarie 2015 este de </t>
  </si>
  <si>
    <t>Alpha Metal Bucuresti</t>
  </si>
  <si>
    <t>Armax Gaz Medias</t>
  </si>
  <si>
    <t>C-Gaz &amp; Energy Distributie</t>
  </si>
  <si>
    <t>Cis Gaz Tg. Mures</t>
  </si>
  <si>
    <t>Complex Energetic Hunedoara</t>
  </si>
  <si>
    <t>Cordun Gaz</t>
  </si>
  <si>
    <t>Cpl Concordia</t>
  </si>
  <si>
    <t xml:space="preserve">Electrocentrale Bucuresti </t>
  </si>
  <si>
    <t>Electrocentrale Constanta</t>
  </si>
  <si>
    <t>Electrocentrale Galati</t>
  </si>
  <si>
    <t xml:space="preserve">E.ON Energie Romania </t>
  </si>
  <si>
    <t>Energy Gas Provider Bucuresti</t>
  </si>
  <si>
    <t>Energoterm Tulcea</t>
  </si>
  <si>
    <t>Hargaz Harghita Gaz</t>
  </si>
  <si>
    <t>Next Energy Distribution</t>
  </si>
  <si>
    <t>Pado Group Infrastructures Tg. Mures</t>
  </si>
  <si>
    <t xml:space="preserve">Premier Energy </t>
  </si>
  <si>
    <t>Safi Star</t>
  </si>
  <si>
    <t>Termo Calor Confort Pitesti</t>
  </si>
  <si>
    <t>Wirom Gas</t>
  </si>
  <si>
    <t>Ianuarie 2015 - Inchidere</t>
  </si>
  <si>
    <t>Distributii Romgaz</t>
  </si>
  <si>
    <t xml:space="preserve">Apopi&amp;Blumen+GazMir </t>
  </si>
  <si>
    <t>Cantitatile de gaze naturale din productie interna consumate efectiv de catre CPET.</t>
  </si>
  <si>
    <t>Furnizori mandatati</t>
  </si>
  <si>
    <t>Cantităţile de gaze naturale din producţia internă extrase din depozitele de înmagazinare subterană de fiecare furnizor care asigură consumul CPET sau furnizor mandatat de acesta</t>
  </si>
  <si>
    <t>GDF</t>
  </si>
  <si>
    <t>Wiee Romania</t>
  </si>
  <si>
    <t>Nova Power&amp;Gas</t>
  </si>
  <si>
    <t>Arelco</t>
  </si>
  <si>
    <t>C-Gaz</t>
  </si>
  <si>
    <t>Axpo</t>
  </si>
</sst>
</file>

<file path=xl/styles.xml><?xml version="1.0" encoding="utf-8"?>
<styleSheet xmlns="http://schemas.openxmlformats.org/spreadsheetml/2006/main">
  <numFmts count="3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0.000000"/>
    <numFmt numFmtId="175" formatCode="#,##0.0"/>
    <numFmt numFmtId="176" formatCode="_-* #,##0.00\ _L_E_I_-;\-* #,##0.00\ _L_E_I_-;_-* &quot;-&quot;??\ _L_E_I_-;_-@_-"/>
    <numFmt numFmtId="177" formatCode="#,##0.000;[Red]#,##0.000"/>
    <numFmt numFmtId="178" formatCode="0.000%"/>
    <numFmt numFmtId="179" formatCode="[$-F800]dddd\,\ mmmm\ dd\,\ yyyy"/>
    <numFmt numFmtId="180" formatCode="0.000000"/>
    <numFmt numFmtId="181" formatCode="0.000000%"/>
    <numFmt numFmtId="182" formatCode="0.0000%"/>
    <numFmt numFmtId="183" formatCode="_(* #,##0.000_);_(* \(#,##0.000\);_(* &quot;-&quot;??_);_(@_)"/>
    <numFmt numFmtId="184" formatCode="#,##0.00000"/>
    <numFmt numFmtId="185" formatCode="#,##0.0000"/>
    <numFmt numFmtId="186" formatCode="0.0000000"/>
    <numFmt numFmtId="187" formatCode="0.0000"/>
    <numFmt numFmtId="188" formatCode="#,##0.000_ ;\-#,##0.000\ "/>
    <numFmt numFmtId="189" formatCode="#,##0.00000000"/>
    <numFmt numFmtId="190" formatCode="0.0"/>
  </numFmts>
  <fonts count="42">
    <font>
      <sz val="11"/>
      <color theme="1"/>
      <name val="Calibri"/>
      <family val="2"/>
    </font>
    <font>
      <sz val="11"/>
      <color indexed="8"/>
      <name val="Calibri"/>
      <family val="2"/>
    </font>
    <font>
      <sz val="10"/>
      <name val="Arial"/>
      <family val="2"/>
    </font>
    <font>
      <sz val="12"/>
      <name val="Arial CE"/>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Calibri"/>
      <family val="2"/>
    </font>
    <font>
      <b/>
      <sz val="10"/>
      <color indexed="8"/>
      <name val="Arial"/>
      <family val="2"/>
    </font>
    <font>
      <b/>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4" fontId="4" fillId="33" borderId="9" applyNumberFormat="0" applyProtection="0">
      <alignment vertical="center"/>
    </xf>
    <xf numFmtId="4" fontId="4" fillId="33" borderId="9" applyNumberFormat="0" applyProtection="0">
      <alignment horizontal="left" vertical="center" indent="1"/>
    </xf>
    <xf numFmtId="0" fontId="2" fillId="34" borderId="9" applyNumberFormat="0" applyProtection="0">
      <alignment horizontal="left" vertical="center" indent="1"/>
    </xf>
    <xf numFmtId="4" fontId="4" fillId="35" borderId="9" applyNumberFormat="0" applyProtection="0">
      <alignment horizontal="right" vertical="center"/>
    </xf>
    <xf numFmtId="0" fontId="2" fillId="34" borderId="9" applyNumberFormat="0" applyProtection="0">
      <alignment horizontal="left" vertical="center" indent="1"/>
    </xf>
    <xf numFmtId="0" fontId="2" fillId="34" borderId="9" applyNumberFormat="0" applyProtection="0">
      <alignment horizontal="left" vertical="center" indent="1"/>
    </xf>
    <xf numFmtId="0" fontId="3" fillId="0" borderId="0">
      <alignment/>
      <protection/>
    </xf>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172" fontId="0" fillId="0" borderId="0" xfId="0" applyNumberFormat="1" applyAlignment="1">
      <alignment/>
    </xf>
    <xf numFmtId="0" fontId="38" fillId="0" borderId="0" xfId="0" applyFont="1" applyAlignment="1">
      <alignment/>
    </xf>
    <xf numFmtId="172" fontId="38" fillId="0" borderId="0" xfId="0" applyNumberFormat="1" applyFont="1" applyAlignment="1">
      <alignment/>
    </xf>
    <xf numFmtId="172" fontId="0" fillId="0" borderId="0" xfId="0" applyNumberFormat="1" applyFont="1" applyAlignment="1">
      <alignment/>
    </xf>
    <xf numFmtId="0" fontId="38" fillId="0" borderId="0" xfId="0" applyFont="1" applyFill="1" applyAlignment="1">
      <alignment/>
    </xf>
    <xf numFmtId="0" fontId="0" fillId="0" borderId="0" xfId="0" applyFont="1" applyFill="1" applyAlignment="1">
      <alignment/>
    </xf>
    <xf numFmtId="0" fontId="0" fillId="0" borderId="0" xfId="0" applyFill="1" applyAlignment="1">
      <alignment/>
    </xf>
    <xf numFmtId="0" fontId="38" fillId="0" borderId="0" xfId="0" applyFont="1" applyFill="1" applyAlignment="1">
      <alignment horizontal="center"/>
    </xf>
    <xf numFmtId="172" fontId="0" fillId="0" borderId="0" xfId="0" applyNumberFormat="1" applyFill="1" applyAlignment="1">
      <alignment/>
    </xf>
    <xf numFmtId="0" fontId="0" fillId="0" borderId="0" xfId="0" applyAlignment="1">
      <alignment horizontal="left" wrapText="1"/>
    </xf>
    <xf numFmtId="172" fontId="0" fillId="0" borderId="0" xfId="0" applyNumberFormat="1" applyFont="1" applyFill="1" applyAlignment="1">
      <alignment horizontal="right"/>
    </xf>
    <xf numFmtId="172" fontId="38" fillId="0" borderId="0" xfId="0" applyNumberFormat="1" applyFont="1" applyAlignment="1">
      <alignment horizontal="left" wrapText="1"/>
    </xf>
    <xf numFmtId="172" fontId="39" fillId="0" borderId="0" xfId="0" applyNumberFormat="1" applyFont="1" applyAlignment="1">
      <alignment/>
    </xf>
    <xf numFmtId="0" fontId="0" fillId="0" borderId="0" xfId="0" applyFill="1" applyAlignment="1">
      <alignment wrapText="1"/>
    </xf>
    <xf numFmtId="175" fontId="0" fillId="0" borderId="0" xfId="0" applyNumberFormat="1" applyFill="1" applyAlignment="1">
      <alignment/>
    </xf>
    <xf numFmtId="0" fontId="0" fillId="0" borderId="0" xfId="0" applyFill="1" applyAlignment="1">
      <alignment horizontal="left" wrapText="1"/>
    </xf>
    <xf numFmtId="0" fontId="0" fillId="0" borderId="0" xfId="0" applyFont="1" applyFill="1" applyAlignment="1">
      <alignment/>
    </xf>
    <xf numFmtId="173" fontId="2" fillId="0" borderId="0" xfId="15" applyNumberFormat="1" applyFont="1" applyFill="1" applyBorder="1">
      <alignment/>
      <protection/>
    </xf>
    <xf numFmtId="173" fontId="2" fillId="0" borderId="0" xfId="15" applyNumberFormat="1" applyFont="1" applyFill="1" applyBorder="1" applyAlignment="1">
      <alignment/>
      <protection/>
    </xf>
    <xf numFmtId="173" fontId="2" fillId="0" borderId="0" xfId="15" applyNumberFormat="1" applyFont="1" applyFill="1" applyBorder="1" applyAlignment="1">
      <alignment horizontal="left"/>
      <protection/>
    </xf>
    <xf numFmtId="172" fontId="2" fillId="0" borderId="0" xfId="15" applyNumberFormat="1" applyFont="1" applyFill="1" applyBorder="1" applyAlignment="1">
      <alignment horizontal="right"/>
      <protection/>
    </xf>
    <xf numFmtId="172" fontId="40" fillId="0" borderId="0" xfId="0" applyNumberFormat="1" applyFont="1" applyFill="1" applyAlignment="1">
      <alignment/>
    </xf>
    <xf numFmtId="172" fontId="27" fillId="0" borderId="0" xfId="0" applyNumberFormat="1" applyFont="1" applyAlignment="1">
      <alignment/>
    </xf>
    <xf numFmtId="0" fontId="0" fillId="0" borderId="0" xfId="0" applyFont="1" applyFill="1" applyAlignment="1">
      <alignment horizontal="center"/>
    </xf>
    <xf numFmtId="172" fontId="2" fillId="0" borderId="0" xfId="15" applyNumberFormat="1" applyFont="1" applyFill="1" applyBorder="1">
      <alignment/>
      <protection/>
    </xf>
    <xf numFmtId="172" fontId="41" fillId="0" borderId="0" xfId="0" applyNumberFormat="1" applyFont="1" applyFill="1" applyAlignment="1">
      <alignment/>
    </xf>
    <xf numFmtId="0" fontId="0" fillId="0" borderId="0" xfId="0" applyAlignment="1">
      <alignment horizontal="justify" vertical="justify" wrapText="1"/>
    </xf>
    <xf numFmtId="173" fontId="2" fillId="0" borderId="0" xfId="15" applyNumberFormat="1" applyFont="1" applyFill="1" applyBorder="1" applyAlignment="1">
      <alignment horizontal="left"/>
      <protection/>
    </xf>
    <xf numFmtId="0" fontId="0" fillId="0" borderId="0" xfId="0" applyAlignment="1">
      <alignment horizontal="left"/>
    </xf>
    <xf numFmtId="0" fontId="0" fillId="0" borderId="0" xfId="0" applyFill="1" applyAlignment="1">
      <alignment horizontal="left"/>
    </xf>
    <xf numFmtId="0" fontId="0" fillId="0" borderId="0" xfId="0" applyFill="1" applyAlignment="1">
      <alignment horizontal="justify" vertical="justify" wrapText="1"/>
    </xf>
    <xf numFmtId="0" fontId="0" fillId="0" borderId="0" xfId="0" applyFont="1" applyFill="1" applyAlignment="1">
      <alignment horizontal="justify" vertical="justify" wrapText="1"/>
    </xf>
    <xf numFmtId="0" fontId="38" fillId="0" borderId="0" xfId="0" applyFont="1" applyFill="1" applyAlignment="1">
      <alignment horizontal="left"/>
    </xf>
    <xf numFmtId="172" fontId="23" fillId="0" borderId="0" xfId="15" applyNumberFormat="1" applyFont="1" applyFill="1" applyBorder="1" applyAlignment="1">
      <alignment horizontal="right"/>
      <protection/>
    </xf>
    <xf numFmtId="172" fontId="38" fillId="0" borderId="0" xfId="0" applyNumberFormat="1"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right"/>
    </xf>
    <xf numFmtId="0" fontId="0" fillId="0" borderId="0" xfId="0" applyFill="1" applyAlignment="1">
      <alignment horizontal="right"/>
    </xf>
  </cellXfs>
  <cellStyles count="70">
    <cellStyle name="Normal" xfId="0"/>
    <cellStyle name="=C:\WINNT35\SYSTEM32\COMMAND.COM"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Currency 2" xfId="49"/>
    <cellStyle name="Explanatory Text" xfId="50"/>
    <cellStyle name="Good" xfId="51"/>
    <cellStyle name="Good 2" xfId="52"/>
    <cellStyle name="Heading 1" xfId="53"/>
    <cellStyle name="Heading 2" xfId="54"/>
    <cellStyle name="Heading 3" xfId="55"/>
    <cellStyle name="Heading 4" xfId="56"/>
    <cellStyle name="Input" xfId="57"/>
    <cellStyle name="Linked Cell" xfId="58"/>
    <cellStyle name="Neutral" xfId="59"/>
    <cellStyle name="Normal 10" xfId="60"/>
    <cellStyle name="Normal 2" xfId="61"/>
    <cellStyle name="Normal 2 2" xfId="62"/>
    <cellStyle name="Normal 3" xfId="63"/>
    <cellStyle name="Normal 4" xfId="64"/>
    <cellStyle name="Normál 4" xfId="65"/>
    <cellStyle name="Normal 5" xfId="66"/>
    <cellStyle name="Normal 6" xfId="67"/>
    <cellStyle name="Normal 7" xfId="68"/>
    <cellStyle name="Normal 8" xfId="69"/>
    <cellStyle name="Normal 9" xfId="70"/>
    <cellStyle name="Note" xfId="71"/>
    <cellStyle name="Output" xfId="72"/>
    <cellStyle name="Percent" xfId="73"/>
    <cellStyle name="SAPBEXaggData" xfId="74"/>
    <cellStyle name="SAPBEXaggItem" xfId="75"/>
    <cellStyle name="SAPBEXchaText" xfId="76"/>
    <cellStyle name="SAPBEXstdData" xfId="77"/>
    <cellStyle name="SAPBEXstdItem" xfId="78"/>
    <cellStyle name="SAPBEXstdItemX" xfId="79"/>
    <cellStyle name="Standard_MIP Production Oil, Gas &amp; Ngl"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28"/>
  <sheetViews>
    <sheetView zoomScalePageLayoutView="0" workbookViewId="0" topLeftCell="A1">
      <selection activeCell="H16" sqref="H16"/>
    </sheetView>
  </sheetViews>
  <sheetFormatPr defaultColWidth="9.140625" defaultRowHeight="15"/>
  <cols>
    <col min="2" max="2" width="12.7109375" style="0" bestFit="1" customWidth="1"/>
    <col min="3" max="3" width="14.00390625" style="0" customWidth="1"/>
    <col min="4" max="4" width="12.7109375" style="0" bestFit="1" customWidth="1"/>
    <col min="7" max="7" width="12.421875" style="0" customWidth="1"/>
    <col min="8" max="8" width="14.00390625" style="0" customWidth="1"/>
    <col min="11" max="12" width="12.7109375" style="0" bestFit="1" customWidth="1"/>
    <col min="17" max="17" width="12.7109375" style="0" bestFit="1" customWidth="1"/>
  </cols>
  <sheetData>
    <row r="2" ht="15">
      <c r="B2" s="2" t="s">
        <v>41</v>
      </c>
    </row>
    <row r="3" ht="15">
      <c r="C3" s="1"/>
    </row>
    <row r="4" spans="2:10" ht="47.25" customHeight="1">
      <c r="B4" s="27" t="s">
        <v>42</v>
      </c>
      <c r="C4" s="27"/>
      <c r="D4" s="27"/>
      <c r="E4" s="27"/>
      <c r="F4" s="27"/>
      <c r="G4" s="27"/>
      <c r="H4" s="27"/>
      <c r="I4" s="27"/>
      <c r="J4" s="27"/>
    </row>
    <row r="5" spans="2:10" ht="15.75" customHeight="1">
      <c r="B5" s="12">
        <v>5050000</v>
      </c>
      <c r="C5" s="10" t="s">
        <v>39</v>
      </c>
      <c r="D5" s="10"/>
      <c r="E5" s="10"/>
      <c r="F5" s="10"/>
      <c r="G5" s="10"/>
      <c r="H5" s="10"/>
      <c r="I5" s="10"/>
      <c r="J5" s="10"/>
    </row>
    <row r="6" ht="15">
      <c r="D6" s="23">
        <f>D9+D12+D15+D18+D21+D24</f>
        <v>5050000</v>
      </c>
    </row>
    <row r="7" spans="4:8" ht="15">
      <c r="D7" s="1"/>
      <c r="E7" s="1"/>
      <c r="F7" s="1"/>
      <c r="G7" s="1"/>
      <c r="H7" s="1"/>
    </row>
    <row r="9" spans="2:17" ht="15">
      <c r="B9" t="s">
        <v>4</v>
      </c>
      <c r="D9" s="3">
        <v>2625474.562</v>
      </c>
      <c r="E9" t="s">
        <v>0</v>
      </c>
      <c r="H9" s="9"/>
      <c r="K9" s="1"/>
      <c r="L9" s="1"/>
      <c r="Q9" s="1"/>
    </row>
    <row r="10" spans="4:17" ht="15">
      <c r="D10" s="3"/>
      <c r="H10" s="9"/>
      <c r="K10" s="1"/>
      <c r="L10" s="1"/>
      <c r="Q10" s="1"/>
    </row>
    <row r="11" spans="4:17" ht="15">
      <c r="D11" s="3"/>
      <c r="H11" s="9"/>
      <c r="K11" s="1"/>
      <c r="L11" s="1"/>
      <c r="Q11" s="1"/>
    </row>
    <row r="12" spans="2:17" ht="15">
      <c r="B12" t="s">
        <v>3</v>
      </c>
      <c r="D12" s="3">
        <v>2198981.989</v>
      </c>
      <c r="E12" t="s">
        <v>0</v>
      </c>
      <c r="H12" s="9"/>
      <c r="K12" s="1"/>
      <c r="L12" s="1"/>
      <c r="Q12" s="1"/>
    </row>
    <row r="13" spans="4:17" ht="15">
      <c r="D13" s="3"/>
      <c r="H13" s="9"/>
      <c r="K13" s="1"/>
      <c r="L13" s="1"/>
      <c r="Q13" s="1"/>
    </row>
    <row r="14" spans="4:17" ht="15">
      <c r="D14" s="3"/>
      <c r="H14" s="9"/>
      <c r="K14" s="1"/>
      <c r="L14" s="1"/>
      <c r="Q14" s="1"/>
    </row>
    <row r="15" spans="2:17" ht="15">
      <c r="B15" t="s">
        <v>37</v>
      </c>
      <c r="D15" s="3">
        <v>116943.556</v>
      </c>
      <c r="E15" t="s">
        <v>0</v>
      </c>
      <c r="H15" s="9"/>
      <c r="K15" s="1"/>
      <c r="L15" s="1"/>
      <c r="Q15" s="1"/>
    </row>
    <row r="16" spans="4:17" ht="15">
      <c r="D16" s="3"/>
      <c r="H16" s="9"/>
      <c r="K16" s="1"/>
      <c r="L16" s="1"/>
      <c r="Q16" s="4"/>
    </row>
    <row r="17" spans="4:17" ht="15">
      <c r="D17" s="3"/>
      <c r="H17" s="9"/>
      <c r="K17" s="1"/>
      <c r="L17" s="1"/>
      <c r="Q17" s="1"/>
    </row>
    <row r="18" spans="2:17" ht="15">
      <c r="B18" t="s">
        <v>2</v>
      </c>
      <c r="D18" s="3">
        <v>7852.117</v>
      </c>
      <c r="E18" t="s">
        <v>0</v>
      </c>
      <c r="H18" s="9"/>
      <c r="K18" s="1"/>
      <c r="L18" s="1"/>
      <c r="Q18" s="1"/>
    </row>
    <row r="19" spans="4:17" ht="15">
      <c r="D19" s="3"/>
      <c r="H19" s="9"/>
      <c r="K19" s="1"/>
      <c r="L19" s="1"/>
      <c r="Q19" s="1"/>
    </row>
    <row r="20" spans="4:17" ht="15">
      <c r="D20" s="3"/>
      <c r="H20" s="9"/>
      <c r="K20" s="1"/>
      <c r="L20" s="1"/>
      <c r="Q20" s="1"/>
    </row>
    <row r="21" spans="2:17" ht="15">
      <c r="B21" t="s">
        <v>1</v>
      </c>
      <c r="D21" s="3">
        <v>2588.223</v>
      </c>
      <c r="E21" t="s">
        <v>0</v>
      </c>
      <c r="H21" s="9"/>
      <c r="K21" s="1"/>
      <c r="L21" s="1"/>
      <c r="Q21" s="1"/>
    </row>
    <row r="22" spans="8:17" ht="15">
      <c r="H22" s="9"/>
      <c r="K22" s="1"/>
      <c r="L22" s="1"/>
      <c r="Q22" s="1"/>
    </row>
    <row r="23" spans="8:11" ht="15">
      <c r="H23" s="1"/>
      <c r="K23" s="1"/>
    </row>
    <row r="24" spans="2:11" ht="15">
      <c r="B24" t="s">
        <v>40</v>
      </c>
      <c r="D24" s="3">
        <v>98159.553</v>
      </c>
      <c r="E24" t="s">
        <v>0</v>
      </c>
      <c r="H24" s="9"/>
      <c r="K24" s="1"/>
    </row>
    <row r="25" spans="8:11" ht="15">
      <c r="H25" s="9"/>
      <c r="K25" s="1"/>
    </row>
    <row r="26" ht="15">
      <c r="H26" s="1"/>
    </row>
    <row r="27" spans="4:8" ht="15">
      <c r="D27" s="1"/>
      <c r="H27" s="13"/>
    </row>
    <row r="28" ht="15">
      <c r="H28" s="13"/>
    </row>
  </sheetData>
  <sheetProtection/>
  <mergeCells count="1">
    <mergeCell ref="B4:J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2:I60"/>
  <sheetViews>
    <sheetView zoomScalePageLayoutView="0" workbookViewId="0" topLeftCell="A1">
      <selection activeCell="E60" sqref="E60"/>
    </sheetView>
  </sheetViews>
  <sheetFormatPr defaultColWidth="9.140625" defaultRowHeight="15"/>
  <cols>
    <col min="1" max="1" width="4.57421875" style="7" customWidth="1"/>
    <col min="2" max="3" width="9.140625" style="7" customWidth="1"/>
    <col min="4" max="4" width="14.28125" style="7" customWidth="1"/>
    <col min="5" max="5" width="14.00390625" style="7" customWidth="1"/>
    <col min="6" max="6" width="14.28125" style="7" customWidth="1"/>
    <col min="7" max="7" width="6.7109375" style="7" customWidth="1"/>
    <col min="8" max="16384" width="9.140625" style="7" customWidth="1"/>
  </cols>
  <sheetData>
    <row r="2" spans="2:7" ht="15">
      <c r="B2" s="5" t="s">
        <v>63</v>
      </c>
      <c r="C2" s="6"/>
      <c r="D2" s="6"/>
      <c r="E2" s="6"/>
      <c r="F2" s="6"/>
      <c r="G2" s="6"/>
    </row>
    <row r="3" spans="2:7" ht="15">
      <c r="B3" s="5"/>
      <c r="C3" s="6"/>
      <c r="D3" s="6"/>
      <c r="E3" s="6"/>
      <c r="F3" s="6"/>
      <c r="G3" s="6"/>
    </row>
    <row r="4" spans="2:9" ht="31.5" customHeight="1">
      <c r="B4" s="31" t="s">
        <v>66</v>
      </c>
      <c r="C4" s="32"/>
      <c r="D4" s="32"/>
      <c r="E4" s="32"/>
      <c r="F4" s="32"/>
      <c r="G4" s="32"/>
      <c r="H4" s="16"/>
      <c r="I4" s="14"/>
    </row>
    <row r="5" spans="2:7" ht="15">
      <c r="B5" s="6"/>
      <c r="C5" s="6"/>
      <c r="D5" s="6"/>
      <c r="E5" s="17" t="s">
        <v>0</v>
      </c>
      <c r="F5" s="17"/>
      <c r="G5" s="6"/>
    </row>
    <row r="6" spans="2:7" ht="15">
      <c r="B6" s="6"/>
      <c r="C6" s="6"/>
      <c r="D6" s="6"/>
      <c r="E6" s="24" t="s">
        <v>35</v>
      </c>
      <c r="F6" s="8"/>
      <c r="G6" s="6"/>
    </row>
    <row r="7" spans="2:7" ht="15">
      <c r="B7" s="18" t="s">
        <v>43</v>
      </c>
      <c r="C7" s="19"/>
      <c r="D7" s="19"/>
      <c r="E7" s="25">
        <v>12749.074</v>
      </c>
      <c r="F7" s="11"/>
      <c r="G7" s="6"/>
    </row>
    <row r="8" spans="2:7" ht="15">
      <c r="B8" s="20" t="s">
        <v>5</v>
      </c>
      <c r="C8" s="20"/>
      <c r="D8" s="20"/>
      <c r="E8" s="25">
        <v>3865.121</v>
      </c>
      <c r="F8" s="11"/>
      <c r="G8" s="6"/>
    </row>
    <row r="9" spans="2:7" ht="15">
      <c r="B9" s="18" t="s">
        <v>65</v>
      </c>
      <c r="C9" s="19"/>
      <c r="D9" s="19"/>
      <c r="E9" s="25">
        <v>4642.691</v>
      </c>
      <c r="F9" s="11"/>
      <c r="G9" s="6"/>
    </row>
    <row r="10" spans="2:7" ht="15">
      <c r="B10" s="28" t="s">
        <v>44</v>
      </c>
      <c r="C10" s="28"/>
      <c r="D10" s="28"/>
      <c r="E10" s="25">
        <v>18913.574</v>
      </c>
      <c r="F10" s="11"/>
      <c r="G10" s="6"/>
    </row>
    <row r="11" spans="2:7" ht="15">
      <c r="B11" s="28" t="s">
        <v>6</v>
      </c>
      <c r="C11" s="28"/>
      <c r="D11" s="28"/>
      <c r="E11" s="25">
        <v>4625.418000000001</v>
      </c>
      <c r="F11" s="11"/>
      <c r="G11" s="6"/>
    </row>
    <row r="12" spans="2:7" ht="15">
      <c r="B12" s="18" t="s">
        <v>45</v>
      </c>
      <c r="C12" s="19"/>
      <c r="D12" s="19"/>
      <c r="E12" s="25">
        <v>46184.261999999995</v>
      </c>
      <c r="F12" s="11"/>
      <c r="G12" s="6"/>
    </row>
    <row r="13" spans="2:7" ht="15">
      <c r="B13" s="28" t="s">
        <v>46</v>
      </c>
      <c r="C13" s="29"/>
      <c r="D13" s="29"/>
      <c r="E13" s="25">
        <v>6196.782</v>
      </c>
      <c r="F13" s="11"/>
      <c r="G13" s="6"/>
    </row>
    <row r="14" spans="2:7" ht="15">
      <c r="B14" s="20" t="s">
        <v>47</v>
      </c>
      <c r="C14" s="20"/>
      <c r="D14" s="20"/>
      <c r="E14" s="25">
        <v>2314.145</v>
      </c>
      <c r="F14" s="11"/>
      <c r="G14" s="6"/>
    </row>
    <row r="15" spans="2:7" ht="15">
      <c r="B15" s="28" t="s">
        <v>7</v>
      </c>
      <c r="C15" s="28"/>
      <c r="D15" s="28"/>
      <c r="E15" s="25">
        <v>174574.486</v>
      </c>
      <c r="F15" s="11"/>
      <c r="G15" s="6"/>
    </row>
    <row r="16" spans="2:9" ht="15">
      <c r="B16" s="28" t="s">
        <v>48</v>
      </c>
      <c r="C16" s="28"/>
      <c r="D16" s="28"/>
      <c r="E16" s="25">
        <v>1970.139</v>
      </c>
      <c r="F16" s="11"/>
      <c r="G16" s="6"/>
      <c r="I16" s="15"/>
    </row>
    <row r="17" spans="2:9" ht="15">
      <c r="B17" s="28" t="s">
        <v>8</v>
      </c>
      <c r="C17" s="28"/>
      <c r="D17" s="28"/>
      <c r="E17" s="25">
        <v>43494.989</v>
      </c>
      <c r="F17" s="11"/>
      <c r="G17" s="6"/>
      <c r="I17" s="15"/>
    </row>
    <row r="18" spans="1:9" ht="15">
      <c r="A18" s="9"/>
      <c r="B18" s="28" t="s">
        <v>49</v>
      </c>
      <c r="C18" s="28"/>
      <c r="D18" s="28"/>
      <c r="E18" s="25">
        <v>19395.149</v>
      </c>
      <c r="F18" s="11"/>
      <c r="G18" s="6"/>
      <c r="I18" s="15"/>
    </row>
    <row r="19" spans="2:9" ht="15">
      <c r="B19" s="28" t="s">
        <v>9</v>
      </c>
      <c r="C19" s="28"/>
      <c r="D19" s="28"/>
      <c r="E19" s="25">
        <v>835.452</v>
      </c>
      <c r="F19" s="11"/>
      <c r="G19" s="6"/>
      <c r="I19" s="15"/>
    </row>
    <row r="20" spans="2:9" ht="15">
      <c r="B20" s="18" t="s">
        <v>10</v>
      </c>
      <c r="C20" s="18"/>
      <c r="D20" s="18"/>
      <c r="E20" s="25">
        <v>14320.274</v>
      </c>
      <c r="F20" s="11"/>
      <c r="G20" s="6"/>
      <c r="I20" s="15"/>
    </row>
    <row r="21" spans="2:9" ht="15">
      <c r="B21" s="18" t="s">
        <v>50</v>
      </c>
      <c r="C21" s="19"/>
      <c r="D21" s="19"/>
      <c r="E21" s="25">
        <v>1052631.524</v>
      </c>
      <c r="F21" s="11"/>
      <c r="G21" s="6"/>
      <c r="I21" s="15"/>
    </row>
    <row r="22" spans="2:9" ht="15">
      <c r="B22" s="18" t="s">
        <v>51</v>
      </c>
      <c r="C22" s="19"/>
      <c r="D22" s="19"/>
      <c r="E22" s="25">
        <v>152608.82400000002</v>
      </c>
      <c r="F22" s="11"/>
      <c r="G22" s="6"/>
      <c r="I22" s="15"/>
    </row>
    <row r="23" spans="2:7" ht="15">
      <c r="B23" s="28" t="s">
        <v>52</v>
      </c>
      <c r="C23" s="29"/>
      <c r="D23" s="29"/>
      <c r="E23" s="25">
        <v>97078.8</v>
      </c>
      <c r="F23" s="11"/>
      <c r="G23" s="6"/>
    </row>
    <row r="24" spans="2:7" ht="15">
      <c r="B24" s="18" t="s">
        <v>53</v>
      </c>
      <c r="C24" s="19"/>
      <c r="D24" s="19"/>
      <c r="E24" s="21">
        <v>2721392.551</v>
      </c>
      <c r="F24" s="11"/>
      <c r="G24" s="6"/>
    </row>
    <row r="25" spans="2:7" ht="15">
      <c r="B25" s="19" t="s">
        <v>54</v>
      </c>
      <c r="C25" s="19"/>
      <c r="D25" s="19"/>
      <c r="E25" s="25">
        <v>3283.362</v>
      </c>
      <c r="F25" s="11"/>
      <c r="G25" s="6"/>
    </row>
    <row r="26" spans="2:7" ht="15">
      <c r="B26" s="28" t="s">
        <v>55</v>
      </c>
      <c r="C26" s="29"/>
      <c r="D26" s="29"/>
      <c r="E26" s="25">
        <v>23834.975</v>
      </c>
      <c r="F26" s="11"/>
      <c r="G26" s="6"/>
    </row>
    <row r="27" spans="2:7" ht="15">
      <c r="B27" s="28" t="s">
        <v>11</v>
      </c>
      <c r="C27" s="28"/>
      <c r="D27" s="28"/>
      <c r="E27" s="25">
        <v>6876.235</v>
      </c>
      <c r="F27" s="11"/>
      <c r="G27" s="6"/>
    </row>
    <row r="28" spans="2:7" ht="15">
      <c r="B28" s="28" t="s">
        <v>12</v>
      </c>
      <c r="C28" s="29"/>
      <c r="D28" s="29"/>
      <c r="E28" s="25">
        <v>41462.534999999996</v>
      </c>
      <c r="F28" s="11"/>
      <c r="G28" s="6"/>
    </row>
    <row r="29" spans="2:7" ht="15">
      <c r="B29" s="28" t="s">
        <v>13</v>
      </c>
      <c r="C29" s="29"/>
      <c r="D29" s="29"/>
      <c r="E29" s="25">
        <v>3916.496</v>
      </c>
      <c r="F29" s="11"/>
      <c r="G29" s="6"/>
    </row>
    <row r="30" spans="2:7" ht="15">
      <c r="B30" s="20" t="s">
        <v>14</v>
      </c>
      <c r="C30" s="20"/>
      <c r="D30" s="19"/>
      <c r="E30" s="25">
        <v>43569.38799999999</v>
      </c>
      <c r="F30" s="11"/>
      <c r="G30" s="6"/>
    </row>
    <row r="31" spans="2:7" ht="15">
      <c r="B31" s="18" t="s">
        <v>16</v>
      </c>
      <c r="C31" s="19"/>
      <c r="D31" s="19"/>
      <c r="E31" s="21">
        <v>3050914.746</v>
      </c>
      <c r="F31" s="11"/>
      <c r="G31" s="6"/>
    </row>
    <row r="32" spans="2:7" ht="15">
      <c r="B32" s="28" t="s">
        <v>15</v>
      </c>
      <c r="C32" s="28"/>
      <c r="D32" s="28"/>
      <c r="E32" s="25">
        <v>27197.828999999998</v>
      </c>
      <c r="F32" s="11"/>
      <c r="G32" s="6"/>
    </row>
    <row r="33" spans="2:7" ht="15">
      <c r="B33" s="18" t="s">
        <v>17</v>
      </c>
      <c r="C33" s="19"/>
      <c r="D33" s="19"/>
      <c r="E33" s="25">
        <v>21788.518999999997</v>
      </c>
      <c r="F33" s="11"/>
      <c r="G33" s="6"/>
    </row>
    <row r="34" spans="2:7" ht="15">
      <c r="B34" s="28" t="s">
        <v>56</v>
      </c>
      <c r="C34" s="29"/>
      <c r="D34" s="29"/>
      <c r="E34" s="25">
        <v>6357.394</v>
      </c>
      <c r="F34" s="11"/>
      <c r="G34" s="6"/>
    </row>
    <row r="35" spans="2:7" ht="15">
      <c r="B35" s="28" t="s">
        <v>18</v>
      </c>
      <c r="C35" s="28"/>
      <c r="D35" s="28"/>
      <c r="E35" s="25">
        <v>1555.5749999999998</v>
      </c>
      <c r="F35" s="11"/>
      <c r="G35" s="6"/>
    </row>
    <row r="36" spans="2:7" ht="15">
      <c r="B36" s="20" t="s">
        <v>19</v>
      </c>
      <c r="C36" s="20"/>
      <c r="D36" s="20"/>
      <c r="E36" s="25">
        <v>3540.053</v>
      </c>
      <c r="F36" s="11"/>
      <c r="G36" s="6"/>
    </row>
    <row r="37" spans="2:7" ht="15">
      <c r="B37" s="28" t="s">
        <v>20</v>
      </c>
      <c r="C37" s="28"/>
      <c r="D37" s="28"/>
      <c r="E37" s="25">
        <v>2699.349</v>
      </c>
      <c r="F37" s="11"/>
      <c r="G37" s="6"/>
    </row>
    <row r="38" spans="2:7" ht="15">
      <c r="B38" s="20" t="s">
        <v>21</v>
      </c>
      <c r="C38" s="20"/>
      <c r="D38" s="20"/>
      <c r="E38" s="25">
        <v>18925.348</v>
      </c>
      <c r="F38" s="11"/>
      <c r="G38" s="6"/>
    </row>
    <row r="39" spans="2:7" ht="15">
      <c r="B39" s="28" t="s">
        <v>22</v>
      </c>
      <c r="C39" s="28"/>
      <c r="D39" s="28"/>
      <c r="E39" s="25">
        <v>1423.4140000000002</v>
      </c>
      <c r="F39" s="11"/>
      <c r="G39" s="6"/>
    </row>
    <row r="40" spans="2:7" ht="15">
      <c r="B40" s="28" t="s">
        <v>23</v>
      </c>
      <c r="C40" s="28"/>
      <c r="D40" s="28"/>
      <c r="E40" s="25">
        <v>2098.363</v>
      </c>
      <c r="F40" s="11"/>
      <c r="G40" s="6"/>
    </row>
    <row r="41" spans="2:7" ht="15">
      <c r="B41" s="28" t="s">
        <v>24</v>
      </c>
      <c r="C41" s="28"/>
      <c r="D41" s="28"/>
      <c r="E41" s="25">
        <v>1624.613</v>
      </c>
      <c r="F41" s="11"/>
      <c r="G41" s="6"/>
    </row>
    <row r="42" spans="2:7" ht="15">
      <c r="B42" s="20" t="s">
        <v>57</v>
      </c>
      <c r="C42" s="20"/>
      <c r="D42" s="20"/>
      <c r="E42" s="25">
        <v>183.93300000000002</v>
      </c>
      <c r="F42" s="11"/>
      <c r="G42" s="6"/>
    </row>
    <row r="43" spans="2:7" ht="15">
      <c r="B43" s="28" t="s">
        <v>25</v>
      </c>
      <c r="C43" s="28"/>
      <c r="D43" s="28"/>
      <c r="E43" s="25">
        <v>16519.545999999995</v>
      </c>
      <c r="F43" s="11"/>
      <c r="G43" s="6"/>
    </row>
    <row r="44" spans="2:7" ht="15">
      <c r="B44" s="28" t="s">
        <v>26</v>
      </c>
      <c r="C44" s="29"/>
      <c r="D44" s="29"/>
      <c r="E44" s="25">
        <v>684.8990000000001</v>
      </c>
      <c r="F44" s="11"/>
      <c r="G44" s="6"/>
    </row>
    <row r="45" spans="2:7" ht="15">
      <c r="B45" s="28" t="s">
        <v>27</v>
      </c>
      <c r="C45" s="28"/>
      <c r="D45" s="28"/>
      <c r="E45" s="25">
        <v>21106.12</v>
      </c>
      <c r="F45" s="11"/>
      <c r="G45" s="6"/>
    </row>
    <row r="46" spans="2:7" ht="15">
      <c r="B46" s="18" t="s">
        <v>58</v>
      </c>
      <c r="C46" s="19"/>
      <c r="D46" s="19"/>
      <c r="E46" s="25">
        <v>629.908</v>
      </c>
      <c r="F46" s="11"/>
      <c r="G46" s="6"/>
    </row>
    <row r="47" spans="2:7" ht="15">
      <c r="B47" s="28" t="s">
        <v>59</v>
      </c>
      <c r="C47" s="29"/>
      <c r="D47" s="29"/>
      <c r="E47" s="25">
        <v>48084.163</v>
      </c>
      <c r="F47" s="11"/>
      <c r="G47" s="6"/>
    </row>
    <row r="48" spans="2:7" ht="15">
      <c r="B48" s="18" t="s">
        <v>28</v>
      </c>
      <c r="C48" s="19"/>
      <c r="D48" s="19"/>
      <c r="E48" s="25">
        <v>604.2260000000001</v>
      </c>
      <c r="F48" s="11"/>
      <c r="G48" s="6"/>
    </row>
    <row r="49" spans="2:7" ht="15">
      <c r="B49" s="28" t="s">
        <v>29</v>
      </c>
      <c r="C49" s="28"/>
      <c r="D49" s="28"/>
      <c r="E49" s="25">
        <v>8663.832</v>
      </c>
      <c r="F49" s="11"/>
      <c r="G49" s="6"/>
    </row>
    <row r="50" spans="2:7" ht="15">
      <c r="B50" s="28" t="s">
        <v>64</v>
      </c>
      <c r="C50" s="29"/>
      <c r="D50" s="29"/>
      <c r="E50" s="21">
        <f>12.707+249.686</f>
        <v>262.39300000000003</v>
      </c>
      <c r="F50" s="11"/>
      <c r="G50" s="6"/>
    </row>
    <row r="51" spans="2:7" ht="15">
      <c r="B51" s="28" t="s">
        <v>60</v>
      </c>
      <c r="C51" s="29"/>
      <c r="D51" s="29"/>
      <c r="E51" s="25">
        <v>13.51</v>
      </c>
      <c r="F51" s="11"/>
      <c r="G51" s="6"/>
    </row>
    <row r="52" spans="2:7" ht="15">
      <c r="B52" s="28" t="s">
        <v>30</v>
      </c>
      <c r="C52" s="28"/>
      <c r="D52" s="28"/>
      <c r="E52" s="25">
        <v>5618.814</v>
      </c>
      <c r="F52" s="11"/>
      <c r="G52" s="6"/>
    </row>
    <row r="53" spans="2:7" ht="15">
      <c r="B53" s="28" t="s">
        <v>31</v>
      </c>
      <c r="C53" s="28"/>
      <c r="D53" s="28"/>
      <c r="E53" s="25">
        <v>2471.228</v>
      </c>
      <c r="F53" s="11"/>
      <c r="G53" s="6"/>
    </row>
    <row r="54" spans="2:7" ht="15">
      <c r="B54" s="28" t="s">
        <v>32</v>
      </c>
      <c r="C54" s="28"/>
      <c r="D54" s="28"/>
      <c r="E54" s="25">
        <v>962.1670000000001</v>
      </c>
      <c r="F54" s="11"/>
      <c r="G54" s="6"/>
    </row>
    <row r="55" spans="2:7" ht="15">
      <c r="B55" s="20" t="s">
        <v>61</v>
      </c>
      <c r="C55" s="20"/>
      <c r="D55" s="20"/>
      <c r="E55" s="25">
        <v>58257.808000000005</v>
      </c>
      <c r="F55" s="11"/>
      <c r="G55" s="6"/>
    </row>
    <row r="56" spans="2:7" ht="15">
      <c r="B56" s="28" t="s">
        <v>33</v>
      </c>
      <c r="C56" s="28"/>
      <c r="D56" s="28"/>
      <c r="E56" s="25">
        <v>3141.403</v>
      </c>
      <c r="F56" s="11"/>
      <c r="G56" s="6"/>
    </row>
    <row r="57" spans="2:7" ht="15">
      <c r="B57" s="28" t="s">
        <v>34</v>
      </c>
      <c r="C57" s="29"/>
      <c r="D57" s="29"/>
      <c r="E57" s="25">
        <v>15480.992</v>
      </c>
      <c r="F57" s="11"/>
      <c r="G57" s="6"/>
    </row>
    <row r="58" spans="2:7" ht="15">
      <c r="B58" s="28" t="s">
        <v>62</v>
      </c>
      <c r="C58" s="29"/>
      <c r="D58" s="29"/>
      <c r="E58" s="25">
        <v>62475.303</v>
      </c>
      <c r="F58" s="11"/>
      <c r="G58" s="6"/>
    </row>
    <row r="59" spans="2:6" ht="15">
      <c r="B59" s="30" t="s">
        <v>38</v>
      </c>
      <c r="C59" s="30"/>
      <c r="D59" s="30"/>
      <c r="E59" s="21">
        <v>2644.324</v>
      </c>
      <c r="F59" s="11"/>
    </row>
    <row r="60" spans="4:6" ht="15">
      <c r="D60" s="5" t="s">
        <v>36</v>
      </c>
      <c r="E60" s="26">
        <f>SUM(E7:E59)</f>
        <v>7886666.018000003</v>
      </c>
      <c r="F60" s="22"/>
    </row>
  </sheetData>
  <sheetProtection/>
  <mergeCells count="35">
    <mergeCell ref="B40:D40"/>
    <mergeCell ref="B43:D43"/>
    <mergeCell ref="B45:D45"/>
    <mergeCell ref="B49:D49"/>
    <mergeCell ref="B52:D52"/>
    <mergeCell ref="B53:D53"/>
    <mergeCell ref="B41:D41"/>
    <mergeCell ref="B44:D44"/>
    <mergeCell ref="B47:D47"/>
    <mergeCell ref="B17:D17"/>
    <mergeCell ref="B11:D11"/>
    <mergeCell ref="B39:D39"/>
    <mergeCell ref="B32:D32"/>
    <mergeCell ref="B37:D37"/>
    <mergeCell ref="B26:D26"/>
    <mergeCell ref="B28:D28"/>
    <mergeCell ref="B29:D29"/>
    <mergeCell ref="B34:D34"/>
    <mergeCell ref="B4:G4"/>
    <mergeCell ref="B35:D35"/>
    <mergeCell ref="B27:D27"/>
    <mergeCell ref="B10:D10"/>
    <mergeCell ref="B13:D13"/>
    <mergeCell ref="B15:D15"/>
    <mergeCell ref="B16:D16"/>
    <mergeCell ref="B18:D18"/>
    <mergeCell ref="B19:D19"/>
    <mergeCell ref="B23:D23"/>
    <mergeCell ref="B50:D50"/>
    <mergeCell ref="B51:D51"/>
    <mergeCell ref="B54:D54"/>
    <mergeCell ref="B57:D57"/>
    <mergeCell ref="B58:D58"/>
    <mergeCell ref="B59:D59"/>
    <mergeCell ref="B56:D56"/>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I67"/>
  <sheetViews>
    <sheetView tabSelected="1" zoomScalePageLayoutView="0" workbookViewId="0" topLeftCell="A1">
      <selection activeCell="E6" sqref="E6"/>
    </sheetView>
  </sheetViews>
  <sheetFormatPr defaultColWidth="9.140625" defaultRowHeight="15"/>
  <cols>
    <col min="1" max="1" width="4.57421875" style="7" customWidth="1"/>
    <col min="2" max="3" width="9.140625" style="7" customWidth="1"/>
    <col min="4" max="4" width="14.28125" style="7" customWidth="1"/>
    <col min="5" max="5" width="14.00390625" style="7" customWidth="1"/>
    <col min="6" max="6" width="14.28125" style="7" customWidth="1"/>
    <col min="7" max="7" width="6.7109375" style="7" customWidth="1"/>
    <col min="8" max="16384" width="9.140625" style="7" customWidth="1"/>
  </cols>
  <sheetData>
    <row r="2" spans="2:7" ht="15">
      <c r="B2" s="5" t="s">
        <v>63</v>
      </c>
      <c r="C2" s="6"/>
      <c r="D2" s="6"/>
      <c r="E2" s="6"/>
      <c r="F2" s="6"/>
      <c r="G2" s="6"/>
    </row>
    <row r="3" spans="2:7" ht="15">
      <c r="B3" s="5"/>
      <c r="C3" s="6"/>
      <c r="D3" s="6"/>
      <c r="E3" s="6"/>
      <c r="F3" s="6"/>
      <c r="G3" s="6"/>
    </row>
    <row r="4" spans="2:9" ht="45" customHeight="1">
      <c r="B4" s="31" t="s">
        <v>68</v>
      </c>
      <c r="C4" s="31"/>
      <c r="D4" s="31"/>
      <c r="E4" s="31"/>
      <c r="F4" s="31"/>
      <c r="G4" s="31"/>
      <c r="H4" s="31"/>
      <c r="I4" s="14"/>
    </row>
    <row r="5" spans="2:7" ht="15">
      <c r="B5" s="6"/>
      <c r="C5" s="6"/>
      <c r="D5" s="6"/>
      <c r="E5" s="17" t="s">
        <v>0</v>
      </c>
      <c r="F5" s="17"/>
      <c r="G5" s="6"/>
    </row>
    <row r="6" spans="2:7" ht="15">
      <c r="B6" s="6"/>
      <c r="C6" s="6"/>
      <c r="D6" s="6"/>
      <c r="E6" s="8" t="s">
        <v>35</v>
      </c>
      <c r="F6" s="8"/>
      <c r="G6" s="6"/>
    </row>
    <row r="7" spans="2:7" ht="15">
      <c r="B7" s="18" t="s">
        <v>43</v>
      </c>
      <c r="C7" s="19"/>
      <c r="D7" s="19"/>
      <c r="E7" s="25"/>
      <c r="F7" s="11"/>
      <c r="G7" s="6"/>
    </row>
    <row r="8" spans="2:7" ht="15">
      <c r="B8" s="20" t="s">
        <v>5</v>
      </c>
      <c r="C8" s="20"/>
      <c r="D8" s="20"/>
      <c r="E8" s="25"/>
      <c r="F8" s="11"/>
      <c r="G8" s="6"/>
    </row>
    <row r="9" spans="2:7" ht="15">
      <c r="B9" s="18" t="s">
        <v>65</v>
      </c>
      <c r="C9" s="19"/>
      <c r="D9" s="19"/>
      <c r="E9" s="25"/>
      <c r="F9" s="11"/>
      <c r="G9" s="6"/>
    </row>
    <row r="10" spans="2:7" ht="15">
      <c r="B10" s="28" t="s">
        <v>44</v>
      </c>
      <c r="C10" s="28"/>
      <c r="D10" s="28"/>
      <c r="E10" s="25"/>
      <c r="F10" s="11"/>
      <c r="G10" s="6"/>
    </row>
    <row r="11" spans="2:7" ht="15">
      <c r="B11" s="28" t="s">
        <v>6</v>
      </c>
      <c r="C11" s="28"/>
      <c r="D11" s="28"/>
      <c r="E11" s="25"/>
      <c r="F11" s="11"/>
      <c r="G11" s="6"/>
    </row>
    <row r="12" spans="2:7" ht="15">
      <c r="B12" s="18" t="s">
        <v>45</v>
      </c>
      <c r="C12" s="19"/>
      <c r="D12" s="19"/>
      <c r="E12" s="25"/>
      <c r="F12" s="11"/>
      <c r="G12" s="6"/>
    </row>
    <row r="13" spans="2:7" ht="15">
      <c r="B13" s="28" t="s">
        <v>46</v>
      </c>
      <c r="C13" s="29"/>
      <c r="D13" s="29"/>
      <c r="E13" s="25"/>
      <c r="F13" s="11"/>
      <c r="G13" s="6"/>
    </row>
    <row r="14" spans="2:7" ht="15">
      <c r="B14" s="20" t="s">
        <v>47</v>
      </c>
      <c r="C14" s="20"/>
      <c r="D14" s="20"/>
      <c r="E14" s="25"/>
      <c r="F14" s="11"/>
      <c r="G14" s="6"/>
    </row>
    <row r="15" spans="2:7" ht="15">
      <c r="B15" s="28" t="s">
        <v>7</v>
      </c>
      <c r="C15" s="28"/>
      <c r="D15" s="28"/>
      <c r="E15" s="25"/>
      <c r="F15" s="11"/>
      <c r="G15" s="6"/>
    </row>
    <row r="16" spans="2:9" ht="15">
      <c r="B16" s="28" t="s">
        <v>48</v>
      </c>
      <c r="C16" s="28"/>
      <c r="D16" s="28"/>
      <c r="E16" s="25"/>
      <c r="F16" s="11"/>
      <c r="G16" s="6"/>
      <c r="I16" s="15"/>
    </row>
    <row r="17" spans="2:9" ht="15">
      <c r="B17" s="28" t="s">
        <v>8</v>
      </c>
      <c r="C17" s="28"/>
      <c r="D17" s="28"/>
      <c r="E17" s="25"/>
      <c r="F17" s="11"/>
      <c r="G17" s="6"/>
      <c r="I17" s="15"/>
    </row>
    <row r="18" spans="1:9" ht="15">
      <c r="A18" s="9"/>
      <c r="B18" s="28" t="s">
        <v>49</v>
      </c>
      <c r="C18" s="28"/>
      <c r="D18" s="28"/>
      <c r="E18" s="25">
        <v>1329.207</v>
      </c>
      <c r="F18" s="11"/>
      <c r="G18" s="6"/>
      <c r="I18" s="15"/>
    </row>
    <row r="19" spans="2:9" ht="15">
      <c r="B19" s="28" t="s">
        <v>9</v>
      </c>
      <c r="C19" s="28"/>
      <c r="D19" s="28"/>
      <c r="E19" s="25">
        <v>168</v>
      </c>
      <c r="F19" s="11"/>
      <c r="G19" s="6"/>
      <c r="I19" s="15"/>
    </row>
    <row r="20" spans="2:9" ht="15">
      <c r="B20" s="18" t="s">
        <v>10</v>
      </c>
      <c r="C20" s="18"/>
      <c r="D20" s="18"/>
      <c r="E20" s="25"/>
      <c r="F20" s="11"/>
      <c r="G20" s="6"/>
      <c r="I20" s="15"/>
    </row>
    <row r="21" spans="2:9" ht="15">
      <c r="B21" s="18" t="s">
        <v>50</v>
      </c>
      <c r="C21" s="19"/>
      <c r="D21" s="19"/>
      <c r="E21" s="25"/>
      <c r="F21" s="11"/>
      <c r="G21" s="6"/>
      <c r="I21" s="15"/>
    </row>
    <row r="22" spans="2:9" ht="15">
      <c r="B22" s="18" t="s">
        <v>51</v>
      </c>
      <c r="C22" s="19"/>
      <c r="D22" s="19"/>
      <c r="E22" s="25"/>
      <c r="F22" s="11"/>
      <c r="G22" s="6"/>
      <c r="I22" s="15"/>
    </row>
    <row r="23" spans="2:7" ht="15">
      <c r="B23" s="28" t="s">
        <v>52</v>
      </c>
      <c r="C23" s="29"/>
      <c r="D23" s="29"/>
      <c r="E23" s="25"/>
      <c r="F23" s="11"/>
      <c r="G23" s="6"/>
    </row>
    <row r="24" spans="2:7" ht="15">
      <c r="B24" s="18" t="s">
        <v>53</v>
      </c>
      <c r="C24" s="19"/>
      <c r="D24" s="19"/>
      <c r="E24" s="21">
        <v>609950.924</v>
      </c>
      <c r="F24" s="11"/>
      <c r="G24" s="6"/>
    </row>
    <row r="25" spans="2:7" ht="15">
      <c r="B25" s="19" t="s">
        <v>54</v>
      </c>
      <c r="C25" s="19"/>
      <c r="D25" s="19"/>
      <c r="E25" s="25"/>
      <c r="F25" s="11"/>
      <c r="G25" s="6"/>
    </row>
    <row r="26" spans="2:7" ht="15">
      <c r="B26" s="28" t="s">
        <v>55</v>
      </c>
      <c r="C26" s="29"/>
      <c r="D26" s="29"/>
      <c r="E26" s="25"/>
      <c r="F26" s="11"/>
      <c r="G26" s="6"/>
    </row>
    <row r="27" spans="2:7" ht="15">
      <c r="B27" s="28" t="s">
        <v>11</v>
      </c>
      <c r="C27" s="28"/>
      <c r="D27" s="28"/>
      <c r="E27" s="25"/>
      <c r="F27" s="11"/>
      <c r="G27" s="6"/>
    </row>
    <row r="28" spans="2:7" ht="15">
      <c r="B28" s="28" t="s">
        <v>12</v>
      </c>
      <c r="C28" s="29"/>
      <c r="D28" s="29"/>
      <c r="E28" s="25"/>
      <c r="F28" s="11"/>
      <c r="G28" s="6"/>
    </row>
    <row r="29" spans="2:7" ht="15">
      <c r="B29" s="28" t="s">
        <v>13</v>
      </c>
      <c r="C29" s="29"/>
      <c r="D29" s="29"/>
      <c r="E29" s="25"/>
      <c r="F29" s="11"/>
      <c r="G29" s="6"/>
    </row>
    <row r="30" spans="2:7" ht="15">
      <c r="B30" s="20" t="s">
        <v>14</v>
      </c>
      <c r="C30" s="20"/>
      <c r="D30" s="19"/>
      <c r="E30" s="25"/>
      <c r="F30" s="11"/>
      <c r="G30" s="6"/>
    </row>
    <row r="31" spans="2:7" ht="15">
      <c r="B31" s="18" t="s">
        <v>16</v>
      </c>
      <c r="C31" s="19"/>
      <c r="D31" s="19"/>
      <c r="E31" s="21">
        <v>772523.156</v>
      </c>
      <c r="F31" s="11"/>
      <c r="G31" s="6"/>
    </row>
    <row r="32" spans="2:7" ht="15">
      <c r="B32" s="28" t="s">
        <v>15</v>
      </c>
      <c r="C32" s="28"/>
      <c r="D32" s="28"/>
      <c r="E32" s="25">
        <v>2560.795</v>
      </c>
      <c r="F32" s="11"/>
      <c r="G32" s="6"/>
    </row>
    <row r="33" spans="2:7" ht="15">
      <c r="B33" s="18" t="s">
        <v>17</v>
      </c>
      <c r="C33" s="19"/>
      <c r="D33" s="19"/>
      <c r="E33" s="25"/>
      <c r="F33" s="11"/>
      <c r="G33" s="6"/>
    </row>
    <row r="34" spans="2:7" ht="15">
      <c r="B34" s="28" t="s">
        <v>56</v>
      </c>
      <c r="C34" s="29"/>
      <c r="D34" s="29"/>
      <c r="E34" s="25"/>
      <c r="F34" s="11"/>
      <c r="G34" s="6"/>
    </row>
    <row r="35" spans="2:7" ht="15">
      <c r="B35" s="28" t="s">
        <v>18</v>
      </c>
      <c r="C35" s="28"/>
      <c r="D35" s="28"/>
      <c r="E35" s="25"/>
      <c r="F35" s="11"/>
      <c r="G35" s="6"/>
    </row>
    <row r="36" spans="2:7" ht="15">
      <c r="B36" s="20" t="s">
        <v>19</v>
      </c>
      <c r="C36" s="20"/>
      <c r="D36" s="20"/>
      <c r="E36" s="25"/>
      <c r="F36" s="11"/>
      <c r="G36" s="6"/>
    </row>
    <row r="37" spans="2:7" ht="15">
      <c r="B37" s="28" t="s">
        <v>20</v>
      </c>
      <c r="C37" s="28"/>
      <c r="D37" s="28"/>
      <c r="E37" s="25"/>
      <c r="F37" s="11"/>
      <c r="G37" s="6"/>
    </row>
    <row r="38" spans="2:7" ht="15">
      <c r="B38" s="20" t="s">
        <v>21</v>
      </c>
      <c r="C38" s="20"/>
      <c r="D38" s="20"/>
      <c r="E38" s="25"/>
      <c r="F38" s="11"/>
      <c r="G38" s="6"/>
    </row>
    <row r="39" spans="2:7" ht="15">
      <c r="B39" s="28" t="s">
        <v>22</v>
      </c>
      <c r="C39" s="28"/>
      <c r="D39" s="28"/>
      <c r="E39" s="25">
        <v>200</v>
      </c>
      <c r="F39" s="11"/>
      <c r="G39" s="6"/>
    </row>
    <row r="40" spans="2:7" ht="15">
      <c r="B40" s="28" t="s">
        <v>23</v>
      </c>
      <c r="C40" s="28"/>
      <c r="D40" s="28"/>
      <c r="E40" s="25"/>
      <c r="F40" s="11"/>
      <c r="G40" s="6"/>
    </row>
    <row r="41" spans="2:7" ht="15">
      <c r="B41" s="28" t="s">
        <v>24</v>
      </c>
      <c r="C41" s="28"/>
      <c r="D41" s="28"/>
      <c r="E41" s="25">
        <v>600</v>
      </c>
      <c r="F41" s="11"/>
      <c r="G41" s="6"/>
    </row>
    <row r="42" spans="2:7" ht="15">
      <c r="B42" s="20" t="s">
        <v>57</v>
      </c>
      <c r="C42" s="20"/>
      <c r="D42" s="20"/>
      <c r="E42" s="25"/>
      <c r="F42" s="11"/>
      <c r="G42" s="6"/>
    </row>
    <row r="43" spans="2:7" ht="15">
      <c r="B43" s="28" t="s">
        <v>25</v>
      </c>
      <c r="C43" s="28"/>
      <c r="D43" s="28"/>
      <c r="E43" s="25"/>
      <c r="F43" s="11"/>
      <c r="G43" s="6"/>
    </row>
    <row r="44" spans="2:7" ht="15">
      <c r="B44" s="28" t="s">
        <v>26</v>
      </c>
      <c r="C44" s="29"/>
      <c r="D44" s="29"/>
      <c r="E44" s="25"/>
      <c r="F44" s="11"/>
      <c r="G44" s="6"/>
    </row>
    <row r="45" spans="2:7" ht="15">
      <c r="B45" s="28" t="s">
        <v>27</v>
      </c>
      <c r="C45" s="28"/>
      <c r="D45" s="28"/>
      <c r="E45" s="25"/>
      <c r="F45" s="11"/>
      <c r="G45" s="6"/>
    </row>
    <row r="46" spans="2:7" ht="15">
      <c r="B46" s="18" t="s">
        <v>58</v>
      </c>
      <c r="C46" s="19"/>
      <c r="D46" s="19"/>
      <c r="E46" s="25"/>
      <c r="F46" s="11"/>
      <c r="G46" s="6"/>
    </row>
    <row r="47" spans="2:7" ht="15">
      <c r="B47" s="28" t="s">
        <v>59</v>
      </c>
      <c r="C47" s="29"/>
      <c r="D47" s="29"/>
      <c r="E47" s="25"/>
      <c r="F47" s="11"/>
      <c r="G47" s="6"/>
    </row>
    <row r="48" spans="2:7" ht="15">
      <c r="B48" s="18" t="s">
        <v>28</v>
      </c>
      <c r="C48" s="19"/>
      <c r="D48" s="19"/>
      <c r="E48" s="25"/>
      <c r="F48" s="11"/>
      <c r="G48" s="6"/>
    </row>
    <row r="49" spans="2:7" ht="15">
      <c r="B49" s="28" t="s">
        <v>29</v>
      </c>
      <c r="C49" s="28"/>
      <c r="D49" s="28"/>
      <c r="E49" s="25"/>
      <c r="F49" s="11"/>
      <c r="G49" s="6"/>
    </row>
    <row r="50" spans="2:7" ht="15">
      <c r="B50" s="28" t="s">
        <v>64</v>
      </c>
      <c r="C50" s="29"/>
      <c r="D50" s="29"/>
      <c r="E50" s="21"/>
      <c r="F50" s="11"/>
      <c r="G50" s="6"/>
    </row>
    <row r="51" spans="2:7" ht="15">
      <c r="B51" s="28" t="s">
        <v>60</v>
      </c>
      <c r="C51" s="29"/>
      <c r="D51" s="29"/>
      <c r="E51" s="25"/>
      <c r="F51" s="11"/>
      <c r="G51" s="6"/>
    </row>
    <row r="52" spans="2:7" ht="15">
      <c r="B52" s="28" t="s">
        <v>30</v>
      </c>
      <c r="C52" s="28"/>
      <c r="D52" s="28"/>
      <c r="E52" s="25"/>
      <c r="F52" s="11"/>
      <c r="G52" s="6"/>
    </row>
    <row r="53" spans="2:7" ht="15">
      <c r="B53" s="28" t="s">
        <v>31</v>
      </c>
      <c r="C53" s="28"/>
      <c r="D53" s="28"/>
      <c r="E53" s="25"/>
      <c r="F53" s="11"/>
      <c r="G53" s="6"/>
    </row>
    <row r="54" spans="2:7" ht="15">
      <c r="B54" s="28" t="s">
        <v>32</v>
      </c>
      <c r="C54" s="28"/>
      <c r="D54" s="28"/>
      <c r="E54" s="25"/>
      <c r="F54" s="11"/>
      <c r="G54" s="6"/>
    </row>
    <row r="55" spans="2:7" ht="15">
      <c r="B55" s="20" t="s">
        <v>61</v>
      </c>
      <c r="C55" s="20"/>
      <c r="D55" s="20"/>
      <c r="E55" s="25"/>
      <c r="F55" s="11"/>
      <c r="G55" s="6"/>
    </row>
    <row r="56" spans="2:7" ht="15">
      <c r="B56" s="28" t="s">
        <v>33</v>
      </c>
      <c r="C56" s="28"/>
      <c r="D56" s="28"/>
      <c r="E56" s="25"/>
      <c r="F56" s="11"/>
      <c r="G56" s="6"/>
    </row>
    <row r="57" spans="2:7" ht="15">
      <c r="B57" s="28" t="s">
        <v>34</v>
      </c>
      <c r="C57" s="29"/>
      <c r="D57" s="29"/>
      <c r="E57" s="25"/>
      <c r="F57" s="11"/>
      <c r="G57" s="6"/>
    </row>
    <row r="58" spans="2:7" ht="15">
      <c r="B58" s="28" t="s">
        <v>62</v>
      </c>
      <c r="C58" s="29"/>
      <c r="D58" s="29"/>
      <c r="E58" s="25"/>
      <c r="F58" s="11"/>
      <c r="G58" s="6"/>
    </row>
    <row r="59" spans="2:6" ht="15">
      <c r="B59" s="30" t="s">
        <v>38</v>
      </c>
      <c r="C59" s="30"/>
      <c r="D59" s="30"/>
      <c r="E59" s="21"/>
      <c r="F59" s="11"/>
    </row>
    <row r="60" spans="2:6" s="5" customFormat="1" ht="15">
      <c r="B60" s="33" t="s">
        <v>67</v>
      </c>
      <c r="C60" s="33"/>
      <c r="D60" s="33"/>
      <c r="E60" s="34"/>
      <c r="F60" s="35"/>
    </row>
    <row r="61" spans="2:6" s="6" customFormat="1" ht="15">
      <c r="B61" s="36"/>
      <c r="C61" s="36"/>
      <c r="D61" s="37" t="s">
        <v>69</v>
      </c>
      <c r="E61" s="21">
        <v>594.91</v>
      </c>
      <c r="F61" s="11"/>
    </row>
    <row r="62" spans="2:6" s="6" customFormat="1" ht="15">
      <c r="B62" s="36"/>
      <c r="C62" s="36"/>
      <c r="D62" s="38" t="s">
        <v>72</v>
      </c>
      <c r="E62" s="21">
        <v>7050</v>
      </c>
      <c r="F62" s="11"/>
    </row>
    <row r="63" spans="2:6" s="6" customFormat="1" ht="15">
      <c r="B63" s="36"/>
      <c r="C63" s="36"/>
      <c r="D63" s="38" t="s">
        <v>74</v>
      </c>
      <c r="E63" s="21">
        <v>250</v>
      </c>
      <c r="F63" s="11"/>
    </row>
    <row r="64" spans="2:6" s="6" customFormat="1" ht="15">
      <c r="B64" s="36"/>
      <c r="C64" s="36"/>
      <c r="D64" s="38" t="s">
        <v>73</v>
      </c>
      <c r="E64" s="21">
        <v>6681.860999999999</v>
      </c>
      <c r="F64" s="11"/>
    </row>
    <row r="65" spans="2:6" s="6" customFormat="1" ht="15">
      <c r="B65" s="36"/>
      <c r="C65" s="36"/>
      <c r="D65" s="38" t="s">
        <v>71</v>
      </c>
      <c r="E65" s="21">
        <v>410</v>
      </c>
      <c r="F65" s="11"/>
    </row>
    <row r="66" spans="2:6" s="6" customFormat="1" ht="15">
      <c r="B66" s="36"/>
      <c r="C66" s="36"/>
      <c r="D66" s="38" t="s">
        <v>70</v>
      </c>
      <c r="E66" s="21">
        <f>84381.048+10618.764</f>
        <v>94999.81199999999</v>
      </c>
      <c r="F66" s="11"/>
    </row>
    <row r="67" spans="4:6" ht="15">
      <c r="D67" s="5" t="s">
        <v>36</v>
      </c>
      <c r="E67" s="26">
        <f>SUM(E7:E66)</f>
        <v>1497318.6649999998</v>
      </c>
      <c r="F67" s="22"/>
    </row>
  </sheetData>
  <sheetProtection/>
  <mergeCells count="35">
    <mergeCell ref="B54:D54"/>
    <mergeCell ref="B56:D56"/>
    <mergeCell ref="B57:D57"/>
    <mergeCell ref="B58:D58"/>
    <mergeCell ref="B59:D59"/>
    <mergeCell ref="B4:H4"/>
    <mergeCell ref="B47:D47"/>
    <mergeCell ref="B49:D49"/>
    <mergeCell ref="B50:D50"/>
    <mergeCell ref="B51:D51"/>
    <mergeCell ref="B52:D52"/>
    <mergeCell ref="B53:D53"/>
    <mergeCell ref="B39:D39"/>
    <mergeCell ref="B40:D40"/>
    <mergeCell ref="B41:D41"/>
    <mergeCell ref="B43:D43"/>
    <mergeCell ref="B44:D44"/>
    <mergeCell ref="B45:D45"/>
    <mergeCell ref="B28:D28"/>
    <mergeCell ref="B29:D29"/>
    <mergeCell ref="B32:D32"/>
    <mergeCell ref="B34:D34"/>
    <mergeCell ref="B35:D35"/>
    <mergeCell ref="B37:D37"/>
    <mergeCell ref="B17:D17"/>
    <mergeCell ref="B18:D18"/>
    <mergeCell ref="B19:D19"/>
    <mergeCell ref="B23:D23"/>
    <mergeCell ref="B26:D26"/>
    <mergeCell ref="B27:D27"/>
    <mergeCell ref="B10:D10"/>
    <mergeCell ref="B11:D11"/>
    <mergeCell ref="B13:D13"/>
    <mergeCell ref="B15:D15"/>
    <mergeCell ref="B16:D16"/>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fasandei</cp:lastModifiedBy>
  <dcterms:created xsi:type="dcterms:W3CDTF">2013-04-30T08:59:04Z</dcterms:created>
  <dcterms:modified xsi:type="dcterms:W3CDTF">2015-02-27T12:13:13Z</dcterms:modified>
  <cp:category/>
  <cp:version/>
  <cp:contentType/>
  <cp:contentStatus/>
</cp:coreProperties>
</file>