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4"/>
  </bookViews>
  <sheets>
    <sheet name="banda" sheetId="1" r:id="rId1"/>
    <sheet name="producatori" sheetId="2" r:id="rId2"/>
    <sheet name="furnizori" sheetId="3" r:id="rId3"/>
    <sheet name="ramas de inmag la 1.09.2013" sheetId="4" r:id="rId4"/>
    <sheet name="stoc minim" sheetId="5" r:id="rId5"/>
  </sheets>
  <externalReferences>
    <externalReference r:id="rId8"/>
  </externalReferences>
  <definedNames>
    <definedName name="A" localSheetId="3">'[1]Baza'!#REF!</definedName>
    <definedName name="A">'[1]Baza'!#REF!</definedName>
    <definedName name="_xlnm.Print_Area" localSheetId="3">'ramas de inmag la 1.09.2013'!$B$2:$B$43</definedName>
    <definedName name="_xlnm.Print_Titles" localSheetId="3">'ramas de inmag la 1.09.2013'!$3:$3</definedName>
  </definedNames>
  <calcPr fullCalcOnLoad="1"/>
</workbook>
</file>

<file path=xl/sharedStrings.xml><?xml version="1.0" encoding="utf-8"?>
<sst xmlns="http://schemas.openxmlformats.org/spreadsheetml/2006/main" count="177" uniqueCount="140">
  <si>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</si>
  <si>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</si>
  <si>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</si>
  <si>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</si>
  <si>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</si>
  <si>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</si>
  <si>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</si>
  <si>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</si>
  <si>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</si>
  <si>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</si>
  <si>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</si>
  <si>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</si>
  <si>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</si>
  <si>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</si>
  <si>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</si>
  <si>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</si>
  <si>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</si>
  <si>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</si>
  <si>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</si>
  <si>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</si>
  <si>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</si>
  <si>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</si>
  <si>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</si>
  <si>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</si>
  <si>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</si>
  <si>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</si>
  <si>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</si>
  <si>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</si>
  <si>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</si>
  <si>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</si>
  <si>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</si>
  <si>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</si>
  <si>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</si>
  <si>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</si>
  <si>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</si>
  <si>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</si>
  <si>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</si>
  <si>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</si>
  <si>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</si>
  <si>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</si>
  <si>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</si>
  <si>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</si>
  <si>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</si>
  <si>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</si>
  <si>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</si>
  <si>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</si>
  <si>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</si>
  <si>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</si>
  <si>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</si>
  <si>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</si>
  <si>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</si>
  <si>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</si>
  <si>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</si>
  <si>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</si>
  <si>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</si>
  <si>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</si>
  <si>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</si>
  <si>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</si>
  <si>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</si>
  <si>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</si>
  <si>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</si>
  <si>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</si>
  <si>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</si>
  <si>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</si>
  <si>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</si>
  <si>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</si>
  <si>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</si>
  <si>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</si>
  <si>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</si>
  <si>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</si>
  <si>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</si>
  <si>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</si>
  <si>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</si>
  <si>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</si>
  <si>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</si>
  <si>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</si>
  <si>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</si>
  <si>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</si>
  <si>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</si>
  <si>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</si>
  <si>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</si>
  <si>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</si>
  <si>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</si>
  <si>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</si>
  <si>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</si>
  <si>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</si>
  <si>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</si>
  <si>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</si>
  <si>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</si>
  <si>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OCTOMBRIE 2013</t>
  </si>
  <si>
    <t>cantitatea totală lunară de gaze naturale rezultată din activitatea de producţie pe care producătorii au obligaţia să o pună la dispoziţia furnizorilor în scopul asigurării necesarului de consum pentru piaţa reglementată (cf. adresei ANRE nr. 22068/29.04.2013)</t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</si>
  <si>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adreselor ANRE nr. 22068/29.04.2013 si 48122/25.09.2013</t>
    </r>
  </si>
  <si>
    <t>E. ON Energie Romania</t>
  </si>
  <si>
    <r>
      <t xml:space="preserve">Cantitatea totală lunară de gaze naturale rezultată din activitatea de producţie pe care producătorii au obligaţia să o pună la dispoziţia furnizorilor în scopul asigurării necesarului de consum (consum curent + injectie) pentru piaţa reglementată  este de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</si>
  <si>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t>AUGUST 2013</t>
  </si>
  <si>
    <r>
      <t xml:space="preserve">Cantitatea rămasă de înmagazinat după închiderea lunii </t>
    </r>
    <r>
      <rPr>
        <b/>
        <sz val="9"/>
        <rFont val="Arial"/>
        <family val="2"/>
      </rPr>
      <t>august 2013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</si>
  <si>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Furnizori</t>
  </si>
  <si>
    <t>reglementat intern total</t>
  </si>
  <si>
    <t>reglementat intern CPET</t>
  </si>
  <si>
    <t>reglementat intern NC</t>
  </si>
  <si>
    <t>AMARAD ARAD</t>
  </si>
  <si>
    <t>APOPI &amp; BLUMEN IASI</t>
  </si>
  <si>
    <t>BERG SISTEM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</si>
  <si>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</si>
  <si>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</si>
  <si>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</si>
  <si>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</si>
  <si>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</si>
  <si>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</si>
  <si>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</si>
  <si>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EURO SEVEN INDUSTRY BUCURESTI</t>
  </si>
  <si>
    <t>GAZ EST VASLUI</t>
  </si>
  <si>
    <t>GAZ NORD EST HARLAU</t>
  </si>
  <si>
    <t xml:space="preserve">GAZ SUD </t>
  </si>
  <si>
    <t>GAZ VEST ARAD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</si>
  <si>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</si>
  <si>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</si>
  <si>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</si>
  <si>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</si>
  <si>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</si>
  <si>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MACIN GAZ BRAILA</t>
  </si>
  <si>
    <t>MEGACONTRUCT BALOTESTI</t>
  </si>
  <si>
    <t>MEHEDINTI GAZ</t>
  </si>
  <si>
    <t xml:space="preserve">MIHOC OIL </t>
  </si>
  <si>
    <t>MM DATA BUCURESTI</t>
  </si>
  <si>
    <t>NORD GAZ</t>
  </si>
  <si>
    <t xml:space="preserve">OLIGOPOL </t>
  </si>
  <si>
    <t>OTTOGAZ BUCURESTI</t>
  </si>
  <si>
    <t>PETROM DISTRIBUTIE GAZE</t>
  </si>
  <si>
    <t>PRISMA SERV COMPANY IASI</t>
  </si>
  <si>
    <t>PROGAZ  CAMPINA</t>
  </si>
  <si>
    <t>ROMGAZ MEDIAS</t>
  </si>
  <si>
    <t>SALGAZ SALONTA</t>
  </si>
  <si>
    <t>TEHNOLOGICA RADION</t>
  </si>
  <si>
    <t>TEN GAZ</t>
  </si>
  <si>
    <t>TIMGAZ TIMISOARA</t>
  </si>
  <si>
    <t>TULCEA GAZ</t>
  </si>
  <si>
    <t>VEGA' 93 GALATI</t>
  </si>
  <si>
    <t>WIROM GAS BUCURESTI</t>
  </si>
  <si>
    <t>TOTAL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</si>
</sst>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6" fillId="33" borderId="9" applyNumberFormat="0" applyProtection="0">
      <alignment vertical="center"/>
    </xf>
    <xf numFmtId="4" fontId="6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6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0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4" fillId="0" borderId="0" xfId="15" applyNumberFormat="1" applyFont="1" applyFill="1" applyBorder="1" applyAlignment="1">
      <alignment horizontal="left"/>
      <protection/>
    </xf>
    <xf numFmtId="165" fontId="0" fillId="0" borderId="0" xfId="0" applyNumberFormat="1" applyFont="1" applyAlignment="1">
      <alignment horizontal="right"/>
    </xf>
    <xf numFmtId="165" fontId="4" fillId="0" borderId="0" xfId="15" applyNumberFormat="1" applyFont="1" applyFill="1" applyBorder="1" applyAlignment="1">
      <alignment horizontal="right" vertical="center"/>
      <protection/>
    </xf>
    <xf numFmtId="166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5" fontId="4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4" fillId="0" borderId="0" xfId="15" applyNumberFormat="1" applyFont="1" applyFill="1" applyBorder="1" applyAlignment="1">
      <alignment horizontal="left"/>
      <protection/>
    </xf>
    <xf numFmtId="165" fontId="4" fillId="0" borderId="0" xfId="15" applyNumberFormat="1" applyFont="1" applyFill="1" applyBorder="1" applyAlignment="1">
      <alignment horizontal="right"/>
      <protection/>
    </xf>
    <xf numFmtId="49" fontId="8" fillId="0" borderId="0" xfId="60" applyNumberFormat="1" applyFont="1" applyFill="1" applyAlignment="1">
      <alignment horizontal="center" vertical="center"/>
      <protection/>
    </xf>
    <xf numFmtId="0" fontId="10" fillId="0" borderId="0" xfId="60" applyFont="1" applyFill="1">
      <alignment/>
      <protection/>
    </xf>
    <xf numFmtId="0" fontId="11" fillId="0" borderId="0" xfId="60" applyFont="1" applyFill="1">
      <alignment/>
      <protection/>
    </xf>
    <xf numFmtId="165" fontId="10" fillId="0" borderId="0" xfId="60" applyNumberFormat="1" applyFont="1" applyFill="1" applyBorder="1" applyAlignment="1">
      <alignment/>
      <protection/>
    </xf>
    <xf numFmtId="165" fontId="10" fillId="0" borderId="0" xfId="60" applyNumberFormat="1" applyFont="1" applyFill="1" applyBorder="1">
      <alignment/>
      <protection/>
    </xf>
    <xf numFmtId="0" fontId="10" fillId="0" borderId="0" xfId="60" applyFont="1" applyFill="1" applyAlignment="1">
      <alignment horizontal="left"/>
      <protection/>
    </xf>
    <xf numFmtId="0" fontId="10" fillId="0" borderId="0" xfId="60" applyFont="1" applyFill="1" applyBorder="1" applyAlignment="1">
      <alignment wrapText="1"/>
      <protection/>
    </xf>
    <xf numFmtId="0" fontId="11" fillId="0" borderId="0" xfId="60" applyFont="1" applyFill="1" applyBorder="1" applyAlignment="1">
      <alignment horizontal="center" vertical="center"/>
      <protection/>
    </xf>
    <xf numFmtId="2" fontId="11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 wrapText="1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left" vertical="center"/>
      <protection/>
    </xf>
    <xf numFmtId="165" fontId="10" fillId="0" borderId="0" xfId="60" applyNumberFormat="1" applyFont="1" applyFill="1" applyBorder="1" applyAlignment="1">
      <alignment horizontal="right" vertical="center"/>
      <protection/>
    </xf>
    <xf numFmtId="0" fontId="11" fillId="0" borderId="0" xfId="60" applyFont="1" applyFill="1" applyBorder="1" applyAlignment="1">
      <alignment horizontal="left"/>
      <protection/>
    </xf>
    <xf numFmtId="165" fontId="11" fillId="0" borderId="0" xfId="60" applyNumberFormat="1" applyFont="1" applyFill="1" applyBorder="1" applyAlignment="1">
      <alignment horizontal="right"/>
      <protection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166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9" fillId="0" borderId="0" xfId="60" applyFont="1" applyFill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/>
      <protection/>
    </xf>
    <xf numFmtId="165" fontId="40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48" customHeight="1">
      <c r="A2" s="6"/>
      <c r="B2" s="32" t="s">
        <v>90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1</v>
      </c>
      <c r="B4" s="6"/>
      <c r="C4" s="7">
        <v>4100000</v>
      </c>
      <c r="D4" s="6" t="s">
        <v>0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83</v>
      </c>
      <c r="B5" s="6"/>
      <c r="C5" s="7">
        <v>3000000</v>
      </c>
      <c r="D5" s="6" t="s">
        <v>0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J23" sqref="J23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89</v>
      </c>
    </row>
    <row r="4" spans="2:10" ht="45.75" customHeight="1">
      <c r="B4" s="32" t="s">
        <v>93</v>
      </c>
      <c r="C4" s="32"/>
      <c r="D4" s="32"/>
      <c r="E4" s="32"/>
      <c r="F4" s="32"/>
      <c r="G4" s="32"/>
      <c r="H4" s="32"/>
      <c r="I4" s="32"/>
      <c r="J4" s="32"/>
    </row>
    <row r="5" spans="3:5" ht="15">
      <c r="C5" t="s">
        <v>86</v>
      </c>
      <c r="D5" s="1">
        <v>2928917</v>
      </c>
      <c r="E5" t="s">
        <v>0</v>
      </c>
    </row>
    <row r="6" spans="3:5" ht="15">
      <c r="C6" t="s">
        <v>87</v>
      </c>
      <c r="D6" s="1">
        <v>1171083</v>
      </c>
      <c r="E6" t="s">
        <v>0</v>
      </c>
    </row>
    <row r="8" spans="2:17" ht="15">
      <c r="B8" t="s">
        <v>6</v>
      </c>
      <c r="D8" s="3">
        <v>2113698.3320483556</v>
      </c>
      <c r="E8" t="s">
        <v>0</v>
      </c>
      <c r="G8" t="s">
        <v>84</v>
      </c>
      <c r="H8" s="1">
        <v>1509962.6774653837</v>
      </c>
      <c r="I8" t="s">
        <v>0</v>
      </c>
      <c r="L8" s="1"/>
      <c r="Q8" s="1"/>
    </row>
    <row r="9" spans="4:17" ht="15">
      <c r="D9" s="3"/>
      <c r="G9" t="s">
        <v>85</v>
      </c>
      <c r="H9" s="1">
        <v>603735.6545829718</v>
      </c>
      <c r="I9" t="s">
        <v>0</v>
      </c>
      <c r="L9" s="1"/>
      <c r="Q9" s="1"/>
    </row>
    <row r="10" spans="4:17" ht="15">
      <c r="D10" s="3"/>
      <c r="H10" s="1"/>
      <c r="L10" s="1"/>
      <c r="Q10" s="1"/>
    </row>
    <row r="11" spans="2:17" ht="15">
      <c r="B11" t="s">
        <v>5</v>
      </c>
      <c r="D11" s="3">
        <v>1853794.7785983125</v>
      </c>
      <c r="E11" t="s">
        <v>0</v>
      </c>
      <c r="G11" t="s">
        <v>84</v>
      </c>
      <c r="H11" s="1">
        <v>1324295.3759872764</v>
      </c>
      <c r="I11" t="s">
        <v>0</v>
      </c>
      <c r="L11" s="1"/>
      <c r="Q11" s="1"/>
    </row>
    <row r="12" spans="4:17" ht="15">
      <c r="D12" s="3"/>
      <c r="G12" t="s">
        <v>85</v>
      </c>
      <c r="H12" s="1">
        <v>529499.4026110361</v>
      </c>
      <c r="I12" t="s">
        <v>0</v>
      </c>
      <c r="L12" s="1"/>
      <c r="Q12" s="1"/>
    </row>
    <row r="13" spans="4:17" ht="15">
      <c r="D13" s="3"/>
      <c r="H13" s="1"/>
      <c r="L13" s="1"/>
      <c r="Q13" s="1"/>
    </row>
    <row r="14" spans="2:17" ht="15">
      <c r="B14" t="s">
        <v>88</v>
      </c>
      <c r="D14" s="3">
        <v>119550.08790377222</v>
      </c>
      <c r="E14" t="s">
        <v>0</v>
      </c>
      <c r="G14" t="s">
        <v>84</v>
      </c>
      <c r="H14" s="1">
        <v>85402.99629581775</v>
      </c>
      <c r="I14" t="s">
        <v>0</v>
      </c>
      <c r="L14" s="1"/>
      <c r="Q14" s="1"/>
    </row>
    <row r="15" spans="4:17" ht="15">
      <c r="D15" s="3"/>
      <c r="G15" t="s">
        <v>85</v>
      </c>
      <c r="H15" s="1">
        <v>34147.09160795446</v>
      </c>
      <c r="I15" t="s">
        <v>0</v>
      </c>
      <c r="L15" s="1"/>
      <c r="Q15" s="7"/>
    </row>
    <row r="16" spans="4:17" ht="15">
      <c r="D16" s="3"/>
      <c r="H16" s="1"/>
      <c r="L16" s="1"/>
      <c r="Q16" s="1"/>
    </row>
    <row r="17" spans="2:17" ht="15">
      <c r="B17" t="s">
        <v>4</v>
      </c>
      <c r="D17" s="3">
        <v>7649.47405258982</v>
      </c>
      <c r="E17" t="s">
        <v>0</v>
      </c>
      <c r="G17" t="s">
        <v>84</v>
      </c>
      <c r="H17" s="1">
        <v>5464.554778948589</v>
      </c>
      <c r="I17" t="s">
        <v>0</v>
      </c>
      <c r="L17" s="1"/>
      <c r="Q17" s="1"/>
    </row>
    <row r="18" spans="4:17" ht="15">
      <c r="D18" s="3"/>
      <c r="G18" t="s">
        <v>85</v>
      </c>
      <c r="H18" s="1">
        <v>2184.91927364123</v>
      </c>
      <c r="I18" t="s">
        <v>0</v>
      </c>
      <c r="L18" s="1"/>
      <c r="Q18" s="1"/>
    </row>
    <row r="19" spans="4:17" ht="15">
      <c r="D19" s="3"/>
      <c r="H19" s="1"/>
      <c r="L19" s="1"/>
      <c r="Q19" s="1"/>
    </row>
    <row r="20" spans="2:17" ht="15">
      <c r="B20" t="s">
        <v>3</v>
      </c>
      <c r="D20" s="3">
        <v>5307.327396970312</v>
      </c>
      <c r="E20" t="s">
        <v>0</v>
      </c>
      <c r="G20" t="s">
        <v>84</v>
      </c>
      <c r="H20" s="1">
        <v>3791.395472573681</v>
      </c>
      <c r="I20" t="s">
        <v>0</v>
      </c>
      <c r="L20" s="1"/>
      <c r="Q20" s="1"/>
    </row>
    <row r="21" spans="7:17" ht="15">
      <c r="G21" t="s">
        <v>85</v>
      </c>
      <c r="H21" s="1">
        <v>1515.9319243966304</v>
      </c>
      <c r="I21" t="s">
        <v>0</v>
      </c>
      <c r="L21" s="1"/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5"/>
  <sheetViews>
    <sheetView zoomScalePageLayoutView="0" workbookViewId="0" topLeftCell="A31">
      <selection activeCell="G46" sqref="G46"/>
    </sheetView>
  </sheetViews>
  <sheetFormatPr defaultColWidth="9.140625" defaultRowHeight="15"/>
  <cols>
    <col min="4" max="4" width="19.1406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</cols>
  <sheetData>
    <row r="2" spans="2:7" ht="15">
      <c r="B2" s="2" t="s">
        <v>89</v>
      </c>
      <c r="C2" s="6"/>
      <c r="D2" s="6"/>
      <c r="E2" s="6"/>
      <c r="F2" s="6"/>
      <c r="G2" s="6"/>
    </row>
    <row r="3" spans="2:7" ht="15">
      <c r="B3" s="2"/>
      <c r="C3" s="6"/>
      <c r="D3" s="6"/>
      <c r="E3" s="6"/>
      <c r="F3" s="6"/>
      <c r="G3" s="6"/>
    </row>
    <row r="4" spans="2:16" ht="31.5" customHeight="1">
      <c r="B4" s="32" t="s">
        <v>45</v>
      </c>
      <c r="C4" s="33"/>
      <c r="D4" s="33"/>
      <c r="E4" s="33"/>
      <c r="F4" s="33"/>
      <c r="G4" s="33"/>
      <c r="H4" s="5"/>
      <c r="I4" s="32"/>
      <c r="J4" s="32"/>
      <c r="K4" s="32"/>
      <c r="L4" s="32"/>
      <c r="M4" s="32"/>
      <c r="N4" s="32"/>
      <c r="O4" s="32"/>
      <c r="P4" s="5"/>
    </row>
    <row r="5" spans="2:11" ht="15">
      <c r="B5" s="6"/>
      <c r="C5" s="6"/>
      <c r="D5" s="6"/>
      <c r="E5" s="35" t="s">
        <v>0</v>
      </c>
      <c r="F5" s="35"/>
      <c r="G5" s="6"/>
      <c r="J5" s="35"/>
      <c r="K5" s="35"/>
    </row>
    <row r="6" spans="2:11" ht="15">
      <c r="B6" s="6"/>
      <c r="C6" s="6"/>
      <c r="D6" s="6"/>
      <c r="E6" s="4" t="s">
        <v>46</v>
      </c>
      <c r="F6" s="4" t="s">
        <v>47</v>
      </c>
      <c r="G6" s="6"/>
      <c r="J6" s="4"/>
      <c r="K6" s="4"/>
    </row>
    <row r="7" spans="2:11" ht="15">
      <c r="B7" s="8" t="s">
        <v>7</v>
      </c>
      <c r="C7" s="8"/>
      <c r="D7" s="8"/>
      <c r="E7" s="16">
        <v>1215.31</v>
      </c>
      <c r="F7" s="9">
        <v>609.259</v>
      </c>
      <c r="G7" s="6"/>
      <c r="J7" s="1"/>
      <c r="K7" s="1"/>
    </row>
    <row r="8" spans="2:11" ht="15">
      <c r="B8" s="8" t="s">
        <v>8</v>
      </c>
      <c r="C8" s="8"/>
      <c r="D8" s="8"/>
      <c r="E8" s="10">
        <v>399.233</v>
      </c>
      <c r="F8" s="9">
        <v>1725.13</v>
      </c>
      <c r="G8" s="6"/>
      <c r="J8" s="1"/>
      <c r="K8" s="1"/>
    </row>
    <row r="9" spans="2:11" ht="15">
      <c r="B9" s="34" t="s">
        <v>9</v>
      </c>
      <c r="C9" s="34"/>
      <c r="D9" s="34"/>
      <c r="E9" s="10">
        <v>1250.865</v>
      </c>
      <c r="F9" s="9">
        <v>2556.154</v>
      </c>
      <c r="G9" s="6"/>
      <c r="J9" s="1"/>
      <c r="K9" s="1"/>
    </row>
    <row r="10" spans="2:11" ht="15">
      <c r="B10" s="34" t="s">
        <v>10</v>
      </c>
      <c r="C10" s="34"/>
      <c r="D10" s="34"/>
      <c r="E10" s="10">
        <v>22867.501</v>
      </c>
      <c r="F10" s="9">
        <v>13383.119</v>
      </c>
      <c r="G10" s="6"/>
      <c r="J10" s="1"/>
      <c r="K10" s="1"/>
    </row>
    <row r="11" spans="2:11" ht="15">
      <c r="B11" s="34" t="s">
        <v>11</v>
      </c>
      <c r="C11" s="34"/>
      <c r="D11" s="34"/>
      <c r="E11" s="10">
        <v>191.33</v>
      </c>
      <c r="F11" s="9">
        <v>418.912</v>
      </c>
      <c r="G11" s="6"/>
      <c r="J11" s="1"/>
      <c r="K11" s="1"/>
    </row>
    <row r="12" spans="2:11" ht="15">
      <c r="B12" s="34" t="s">
        <v>12</v>
      </c>
      <c r="C12" s="34"/>
      <c r="D12" s="34"/>
      <c r="E12" s="10">
        <v>4465</v>
      </c>
      <c r="F12" s="9">
        <v>1081.6</v>
      </c>
      <c r="G12" s="6"/>
      <c r="J12" s="1"/>
      <c r="K12" s="1"/>
    </row>
    <row r="13" spans="2:11" ht="15">
      <c r="B13" s="34" t="s">
        <v>13</v>
      </c>
      <c r="C13" s="34"/>
      <c r="D13" s="34"/>
      <c r="E13" s="10">
        <v>6267.437</v>
      </c>
      <c r="F13" s="9">
        <v>4613.257</v>
      </c>
      <c r="G13" s="6"/>
      <c r="J13" s="1"/>
      <c r="K13" s="1"/>
    </row>
    <row r="14" spans="2:11" ht="15">
      <c r="B14" s="34" t="s">
        <v>14</v>
      </c>
      <c r="C14" s="34"/>
      <c r="D14" s="34"/>
      <c r="E14" s="10">
        <v>138.666</v>
      </c>
      <c r="F14" s="9">
        <v>8.003</v>
      </c>
      <c r="G14" s="6"/>
      <c r="J14" s="1"/>
      <c r="K14" s="1"/>
    </row>
    <row r="15" spans="2:11" ht="15">
      <c r="B15" s="34" t="s">
        <v>15</v>
      </c>
      <c r="C15" s="34"/>
      <c r="D15" s="34"/>
      <c r="E15" s="10">
        <v>4750</v>
      </c>
      <c r="F15" s="9">
        <v>4160</v>
      </c>
      <c r="G15" s="6"/>
      <c r="J15" s="1"/>
      <c r="K15" s="1"/>
    </row>
    <row r="16" spans="2:11" ht="15">
      <c r="B16" s="8" t="s">
        <v>16</v>
      </c>
      <c r="C16" s="8"/>
      <c r="D16" s="8"/>
      <c r="E16" s="10">
        <v>623717.679</v>
      </c>
      <c r="F16" s="9">
        <v>332475.097</v>
      </c>
      <c r="G16" s="6"/>
      <c r="J16" s="1"/>
      <c r="K16" s="1"/>
    </row>
    <row r="17" spans="2:11" ht="15">
      <c r="B17" s="34" t="s">
        <v>17</v>
      </c>
      <c r="C17" s="34"/>
      <c r="D17" s="34"/>
      <c r="E17" s="10">
        <v>886.255</v>
      </c>
      <c r="F17" s="9">
        <v>637.162</v>
      </c>
      <c r="G17" s="6"/>
      <c r="J17" s="1"/>
      <c r="K17" s="1"/>
    </row>
    <row r="18" spans="2:11" ht="15">
      <c r="B18" s="34" t="s">
        <v>18</v>
      </c>
      <c r="C18" s="34"/>
      <c r="D18" s="34"/>
      <c r="E18" s="10">
        <v>8303.95</v>
      </c>
      <c r="F18" s="9">
        <v>7878</v>
      </c>
      <c r="G18" s="6"/>
      <c r="J18" s="1"/>
      <c r="K18" s="1"/>
    </row>
    <row r="19" spans="2:11" ht="15">
      <c r="B19" s="34" t="s">
        <v>19</v>
      </c>
      <c r="C19" s="34"/>
      <c r="D19" s="34"/>
      <c r="E19" s="10">
        <v>1220.633</v>
      </c>
      <c r="F19" s="9">
        <v>355.366</v>
      </c>
      <c r="G19" s="6"/>
      <c r="J19" s="1"/>
      <c r="K19" s="1"/>
    </row>
    <row r="20" spans="2:11" ht="15">
      <c r="B20" s="34" t="s">
        <v>20</v>
      </c>
      <c r="C20" s="34"/>
      <c r="D20" s="34"/>
      <c r="E20" s="10">
        <v>9964.241</v>
      </c>
      <c r="F20" s="9">
        <v>2908.859</v>
      </c>
      <c r="G20" s="6"/>
      <c r="J20" s="1"/>
      <c r="K20" s="1"/>
    </row>
    <row r="21" spans="2:11" ht="15">
      <c r="B21" s="34" t="s">
        <v>21</v>
      </c>
      <c r="C21" s="34"/>
      <c r="D21" s="34"/>
      <c r="E21" s="10">
        <v>5011.25</v>
      </c>
      <c r="F21" s="9">
        <v>8299.2</v>
      </c>
      <c r="G21" s="6"/>
      <c r="J21" s="1"/>
      <c r="K21" s="1"/>
    </row>
    <row r="22" spans="2:11" ht="15">
      <c r="B22" s="8" t="s">
        <v>22</v>
      </c>
      <c r="C22" s="8"/>
      <c r="D22" s="8"/>
      <c r="E22" s="10">
        <v>637492.877</v>
      </c>
      <c r="F22" s="9">
        <v>385164.599</v>
      </c>
      <c r="G22" s="6"/>
      <c r="J22" s="1"/>
      <c r="K22" s="1"/>
    </row>
    <row r="23" spans="2:11" ht="15">
      <c r="B23" s="34" t="s">
        <v>23</v>
      </c>
      <c r="C23" s="34"/>
      <c r="D23" s="34"/>
      <c r="E23" s="10">
        <v>4255.069</v>
      </c>
      <c r="F23" s="9">
        <v>3439.887</v>
      </c>
      <c r="G23" s="6"/>
      <c r="J23" s="1"/>
      <c r="K23" s="1"/>
    </row>
    <row r="24" spans="2:11" ht="15">
      <c r="B24" s="34" t="s">
        <v>24</v>
      </c>
      <c r="C24" s="34"/>
      <c r="D24" s="34"/>
      <c r="E24" s="10">
        <v>2354.738</v>
      </c>
      <c r="F24" s="9">
        <v>2088.029</v>
      </c>
      <c r="G24" s="6"/>
      <c r="J24" s="1"/>
      <c r="K24" s="1"/>
    </row>
    <row r="25" spans="2:11" ht="15">
      <c r="B25" s="34" t="s">
        <v>25</v>
      </c>
      <c r="C25" s="34"/>
      <c r="D25" s="34"/>
      <c r="E25" s="10">
        <v>525.087</v>
      </c>
      <c r="F25" s="9">
        <v>75.277</v>
      </c>
      <c r="G25" s="6"/>
      <c r="J25" s="1"/>
      <c r="K25" s="1"/>
    </row>
    <row r="26" spans="2:11" ht="15">
      <c r="B26" s="34" t="s">
        <v>26</v>
      </c>
      <c r="C26" s="34"/>
      <c r="D26" s="34"/>
      <c r="E26" s="10">
        <v>306.945</v>
      </c>
      <c r="F26" s="9">
        <v>49014.701</v>
      </c>
      <c r="G26" s="6"/>
      <c r="J26" s="1"/>
      <c r="K26" s="1"/>
    </row>
    <row r="27" spans="2:11" ht="15">
      <c r="B27" s="34" t="s">
        <v>27</v>
      </c>
      <c r="C27" s="34"/>
      <c r="D27" s="34"/>
      <c r="E27" s="10">
        <v>494</v>
      </c>
      <c r="F27" s="9">
        <v>116.48</v>
      </c>
      <c r="G27" s="6"/>
      <c r="J27" s="1"/>
      <c r="K27" s="1"/>
    </row>
    <row r="28" spans="2:11" ht="15">
      <c r="B28" s="34" t="s">
        <v>28</v>
      </c>
      <c r="C28" s="34"/>
      <c r="D28" s="34"/>
      <c r="E28" s="10">
        <v>2671.495</v>
      </c>
      <c r="F28" s="9">
        <v>2093.395</v>
      </c>
      <c r="G28" s="6"/>
      <c r="J28" s="1"/>
      <c r="K28" s="1"/>
    </row>
    <row r="29" spans="2:11" ht="15">
      <c r="B29" s="34" t="s">
        <v>29</v>
      </c>
      <c r="C29" s="34"/>
      <c r="D29" s="34"/>
      <c r="E29" s="10">
        <v>228</v>
      </c>
      <c r="F29" s="9">
        <v>1356.16</v>
      </c>
      <c r="G29" s="6"/>
      <c r="J29" s="1"/>
      <c r="K29" s="1"/>
    </row>
    <row r="30" spans="2:11" ht="15">
      <c r="B30" s="34" t="s">
        <v>30</v>
      </c>
      <c r="C30" s="34"/>
      <c r="D30" s="34"/>
      <c r="E30" s="10">
        <v>100.966</v>
      </c>
      <c r="F30" s="9">
        <v>720.391</v>
      </c>
      <c r="G30" s="6"/>
      <c r="J30" s="1"/>
      <c r="K30" s="1"/>
    </row>
    <row r="31" spans="2:11" ht="15">
      <c r="B31" s="34" t="s">
        <v>31</v>
      </c>
      <c r="C31" s="34"/>
      <c r="D31" s="34"/>
      <c r="E31" s="10">
        <v>460.75</v>
      </c>
      <c r="F31" s="9">
        <v>303.68</v>
      </c>
      <c r="G31" s="6"/>
      <c r="J31" s="1"/>
      <c r="K31" s="1"/>
    </row>
    <row r="32" spans="2:11" ht="15">
      <c r="B32" s="34" t="s">
        <v>32</v>
      </c>
      <c r="C32" s="34"/>
      <c r="D32" s="34"/>
      <c r="E32" s="10">
        <v>4655</v>
      </c>
      <c r="F32" s="9">
        <v>3577.6</v>
      </c>
      <c r="G32" s="6"/>
      <c r="J32" s="1"/>
      <c r="K32" s="1"/>
    </row>
    <row r="33" spans="2:11" ht="15">
      <c r="B33" s="34" t="s">
        <v>33</v>
      </c>
      <c r="C33" s="34"/>
      <c r="D33" s="34"/>
      <c r="E33" s="10">
        <v>178.428</v>
      </c>
      <c r="F33" s="9">
        <v>113.376</v>
      </c>
      <c r="G33" s="6"/>
      <c r="J33" s="1"/>
      <c r="K33" s="1"/>
    </row>
    <row r="34" spans="2:11" ht="15">
      <c r="B34" s="34" t="s">
        <v>34</v>
      </c>
      <c r="C34" s="34"/>
      <c r="D34" s="34"/>
      <c r="E34" s="10">
        <v>3895</v>
      </c>
      <c r="F34" s="9">
        <v>2163.2</v>
      </c>
      <c r="G34" s="6"/>
      <c r="J34" s="1"/>
      <c r="K34" s="1"/>
    </row>
    <row r="35" spans="2:11" ht="15">
      <c r="B35" s="34" t="s">
        <v>35</v>
      </c>
      <c r="C35" s="34"/>
      <c r="D35" s="34"/>
      <c r="E35" s="10">
        <v>8708.717</v>
      </c>
      <c r="F35" s="9">
        <v>10287.888</v>
      </c>
      <c r="G35" s="6"/>
      <c r="J35" s="1"/>
      <c r="K35" s="1"/>
    </row>
    <row r="36" spans="2:11" ht="15">
      <c r="B36" s="34" t="s">
        <v>36</v>
      </c>
      <c r="C36" s="34"/>
      <c r="D36" s="34"/>
      <c r="E36" s="10">
        <v>161.137</v>
      </c>
      <c r="F36" s="9">
        <v>1019.318</v>
      </c>
      <c r="G36" s="6"/>
      <c r="J36" s="1"/>
      <c r="K36" s="1"/>
    </row>
    <row r="37" spans="2:11" ht="15">
      <c r="B37" s="34" t="s">
        <v>37</v>
      </c>
      <c r="C37" s="34"/>
      <c r="D37" s="34"/>
      <c r="E37" s="10">
        <v>2579.706</v>
      </c>
      <c r="F37" s="9">
        <v>264.41</v>
      </c>
      <c r="G37" s="6"/>
      <c r="J37" s="1"/>
      <c r="K37" s="1"/>
    </row>
    <row r="38" spans="2:11" ht="15">
      <c r="B38" s="8" t="s">
        <v>38</v>
      </c>
      <c r="C38" s="8"/>
      <c r="D38" s="8"/>
      <c r="E38" s="10">
        <v>82.213</v>
      </c>
      <c r="F38" s="9">
        <v>66.845</v>
      </c>
      <c r="G38" s="6"/>
      <c r="J38" s="1"/>
      <c r="K38" s="1"/>
    </row>
    <row r="39" spans="2:11" ht="15">
      <c r="B39" s="34" t="s">
        <v>39</v>
      </c>
      <c r="C39" s="34"/>
      <c r="D39" s="34"/>
      <c r="E39" s="10">
        <v>1387</v>
      </c>
      <c r="F39" s="9">
        <v>998.4</v>
      </c>
      <c r="G39" s="6"/>
      <c r="J39" s="1"/>
      <c r="K39" s="1"/>
    </row>
    <row r="40" spans="2:11" ht="15">
      <c r="B40" s="34" t="s">
        <v>40</v>
      </c>
      <c r="C40" s="34"/>
      <c r="D40" s="34"/>
      <c r="E40" s="10">
        <v>332.5</v>
      </c>
      <c r="F40" s="9">
        <v>582.4</v>
      </c>
      <c r="G40" s="6"/>
      <c r="J40" s="1"/>
      <c r="K40" s="1"/>
    </row>
    <row r="41" spans="2:11" ht="15">
      <c r="B41" s="8" t="s">
        <v>41</v>
      </c>
      <c r="C41" s="8"/>
      <c r="D41" s="8"/>
      <c r="E41" s="10">
        <v>154.85</v>
      </c>
      <c r="F41" s="9">
        <v>236.288</v>
      </c>
      <c r="G41" s="6"/>
      <c r="J41" s="1"/>
      <c r="K41" s="1"/>
    </row>
    <row r="42" spans="2:11" ht="15">
      <c r="B42" s="34" t="s">
        <v>42</v>
      </c>
      <c r="C42" s="34"/>
      <c r="D42" s="34"/>
      <c r="E42" s="10">
        <v>765.208</v>
      </c>
      <c r="F42" s="9">
        <v>844.984</v>
      </c>
      <c r="G42" s="6"/>
      <c r="J42" s="1"/>
      <c r="K42" s="1"/>
    </row>
    <row r="43" spans="2:11" ht="15">
      <c r="B43" s="34" t="s">
        <v>43</v>
      </c>
      <c r="C43" s="34"/>
      <c r="D43" s="34"/>
      <c r="E43" s="10">
        <v>1234.611</v>
      </c>
      <c r="F43" s="9">
        <v>2346.852</v>
      </c>
      <c r="G43" s="6"/>
      <c r="J43" s="1"/>
      <c r="K43" s="1"/>
    </row>
    <row r="44" spans="2:11" ht="15">
      <c r="B44" s="15" t="s">
        <v>79</v>
      </c>
      <c r="C44" s="15"/>
      <c r="D44" s="15"/>
      <c r="E44" s="10">
        <v>607.279</v>
      </c>
      <c r="F44" s="9">
        <v>494.81</v>
      </c>
      <c r="G44" s="6"/>
      <c r="J44" s="1"/>
      <c r="K44" s="1"/>
    </row>
    <row r="45" spans="2:11" ht="15">
      <c r="B45" s="11" t="s">
        <v>44</v>
      </c>
      <c r="C45" s="11"/>
      <c r="D45" s="11"/>
      <c r="E45" s="10">
        <v>6076.238</v>
      </c>
      <c r="F45" s="9">
        <v>7281.132</v>
      </c>
      <c r="G45" s="6"/>
      <c r="J45" s="1"/>
      <c r="K45" s="1"/>
    </row>
  </sheetData>
  <sheetProtection/>
  <mergeCells count="35"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32:D32"/>
    <mergeCell ref="B33:D33"/>
    <mergeCell ref="B21:D21"/>
    <mergeCell ref="B23:D23"/>
    <mergeCell ref="B24:D24"/>
    <mergeCell ref="B25:D25"/>
    <mergeCell ref="B26:D26"/>
    <mergeCell ref="B27:D27"/>
    <mergeCell ref="B42:D42"/>
    <mergeCell ref="B43:D43"/>
    <mergeCell ref="E5:F5"/>
    <mergeCell ref="B4:G4"/>
    <mergeCell ref="I4:O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showZeros="0" zoomScalePageLayoutView="0" workbookViewId="0" topLeftCell="A40">
      <selection activeCell="F44" sqref="F44"/>
    </sheetView>
  </sheetViews>
  <sheetFormatPr defaultColWidth="15.00390625" defaultRowHeight="15"/>
  <cols>
    <col min="1" max="1" width="15.00390625" style="18" customWidth="1"/>
    <col min="2" max="2" width="29.57421875" style="22" customWidth="1"/>
    <col min="3" max="3" width="14.57421875" style="22" customWidth="1"/>
    <col min="4" max="5" width="14.57421875" style="18" customWidth="1"/>
    <col min="6" max="16384" width="15.00390625" style="18" customWidth="1"/>
  </cols>
  <sheetData>
    <row r="1" spans="1:5" ht="44.25" customHeight="1">
      <c r="A1" s="17" t="s">
        <v>94</v>
      </c>
      <c r="B1" s="36" t="s">
        <v>95</v>
      </c>
      <c r="C1" s="36"/>
      <c r="D1" s="36"/>
      <c r="E1" s="36"/>
    </row>
    <row r="2" spans="2:5" s="19" customFormat="1" ht="30.75" customHeight="1">
      <c r="B2" s="23"/>
      <c r="C2" s="23"/>
      <c r="D2" s="37"/>
      <c r="E2" s="37"/>
    </row>
    <row r="3" spans="2:5" ht="22.5">
      <c r="B3" s="24" t="s">
        <v>96</v>
      </c>
      <c r="C3" s="25" t="s">
        <v>97</v>
      </c>
      <c r="D3" s="26" t="s">
        <v>98</v>
      </c>
      <c r="E3" s="27" t="s">
        <v>99</v>
      </c>
    </row>
    <row r="4" spans="2:5" ht="18" customHeight="1">
      <c r="B4" s="28" t="s">
        <v>100</v>
      </c>
      <c r="C4" s="29">
        <f>D4+E4</f>
        <v>5163.383999999999</v>
      </c>
      <c r="D4" s="21">
        <v>871.5419999999997</v>
      </c>
      <c r="E4" s="21">
        <v>4291.842</v>
      </c>
    </row>
    <row r="5" spans="2:5" ht="18" customHeight="1">
      <c r="B5" s="28" t="s">
        <v>101</v>
      </c>
      <c r="C5" s="29">
        <f aca="true" t="shared" si="0" ref="C5:C42">D5+E5</f>
        <v>7066.397</v>
      </c>
      <c r="D5" s="21">
        <v>248.9720000000001</v>
      </c>
      <c r="E5" s="21">
        <v>6817.425</v>
      </c>
    </row>
    <row r="6" spans="2:5" ht="18" customHeight="1">
      <c r="B6" s="28" t="s">
        <v>102</v>
      </c>
      <c r="C6" s="29">
        <f t="shared" si="0"/>
        <v>20259.695</v>
      </c>
      <c r="D6" s="21">
        <v>11879.53</v>
      </c>
      <c r="E6" s="21">
        <v>8380.165</v>
      </c>
    </row>
    <row r="7" spans="2:5" ht="18" customHeight="1">
      <c r="B7" s="28" t="s">
        <v>103</v>
      </c>
      <c r="C7" s="29">
        <f t="shared" si="0"/>
        <v>34478.55900000001</v>
      </c>
      <c r="D7" s="21">
        <v>23694.946000000007</v>
      </c>
      <c r="E7" s="21">
        <v>10783.613000000003</v>
      </c>
    </row>
    <row r="8" spans="2:5" ht="18" customHeight="1">
      <c r="B8" s="28" t="s">
        <v>104</v>
      </c>
      <c r="C8" s="29">
        <f t="shared" si="0"/>
        <v>1151.1050000009998</v>
      </c>
      <c r="D8" s="21">
        <v>1151.1049999999998</v>
      </c>
      <c r="E8" s="21">
        <v>1E-09</v>
      </c>
    </row>
    <row r="9" spans="2:5" ht="18" customHeight="1">
      <c r="B9" s="28" t="s">
        <v>105</v>
      </c>
      <c r="C9" s="29">
        <f t="shared" si="0"/>
        <v>25532.214000000004</v>
      </c>
      <c r="D9" s="21">
        <v>19507.011000000002</v>
      </c>
      <c r="E9" s="21">
        <v>6025.203</v>
      </c>
    </row>
    <row r="10" spans="2:5" ht="18" customHeight="1">
      <c r="B10" s="28" t="s">
        <v>106</v>
      </c>
      <c r="C10" s="29">
        <f t="shared" si="0"/>
        <v>6094.952229708648</v>
      </c>
      <c r="D10" s="21">
        <v>5419.202000000001</v>
      </c>
      <c r="E10" s="21">
        <v>675.7502297086467</v>
      </c>
    </row>
    <row r="11" spans="2:5" ht="18" customHeight="1">
      <c r="B11" s="28" t="s">
        <v>107</v>
      </c>
      <c r="C11" s="29">
        <f t="shared" si="0"/>
        <v>705.7989999999999</v>
      </c>
      <c r="D11" s="21">
        <v>633.4479999999999</v>
      </c>
      <c r="E11" s="21">
        <v>72.351</v>
      </c>
    </row>
    <row r="12" spans="2:5" ht="18" customHeight="1">
      <c r="B12" s="28" t="s">
        <v>108</v>
      </c>
      <c r="C12" s="29">
        <f t="shared" si="0"/>
        <v>1.001E-08</v>
      </c>
      <c r="D12" s="21">
        <v>1E-08</v>
      </c>
      <c r="E12" s="21">
        <v>1E-11</v>
      </c>
    </row>
    <row r="13" spans="2:5" ht="18" customHeight="1">
      <c r="B13" s="28" t="s">
        <v>109</v>
      </c>
      <c r="C13" s="29">
        <f t="shared" si="0"/>
        <v>4356848.8610000005</v>
      </c>
      <c r="D13" s="21">
        <v>2577140.18</v>
      </c>
      <c r="E13" s="21">
        <v>1779708.6810000003</v>
      </c>
    </row>
    <row r="14" spans="2:5" ht="18" customHeight="1">
      <c r="B14" s="28" t="s">
        <v>110</v>
      </c>
      <c r="C14" s="29">
        <f t="shared" si="0"/>
        <v>4957.44100000001</v>
      </c>
      <c r="D14" s="21">
        <v>4957.441</v>
      </c>
      <c r="E14" s="21">
        <v>1E-11</v>
      </c>
    </row>
    <row r="15" spans="2:5" ht="18" customHeight="1">
      <c r="B15" s="28" t="s">
        <v>111</v>
      </c>
      <c r="C15" s="29">
        <f t="shared" si="0"/>
        <v>119851.485</v>
      </c>
      <c r="D15" s="21">
        <v>69802.247</v>
      </c>
      <c r="E15" s="21">
        <v>50049.238</v>
      </c>
    </row>
    <row r="16" spans="2:5" ht="18" customHeight="1">
      <c r="B16" s="28" t="s">
        <v>112</v>
      </c>
      <c r="C16" s="29">
        <f t="shared" si="0"/>
        <v>2861.9719999999998</v>
      </c>
      <c r="D16" s="21">
        <v>2626.491</v>
      </c>
      <c r="E16" s="21">
        <v>235.48099999999977</v>
      </c>
    </row>
    <row r="17" spans="2:5" ht="18" customHeight="1">
      <c r="B17" s="28" t="s">
        <v>113</v>
      </c>
      <c r="C17" s="29">
        <f t="shared" si="0"/>
        <v>1.0999999999999999E-11</v>
      </c>
      <c r="D17" s="21">
        <v>1E-12</v>
      </c>
      <c r="E17" s="21">
        <v>1E-11</v>
      </c>
    </row>
    <row r="18" spans="2:7" ht="18" customHeight="1">
      <c r="B18" s="28" t="s">
        <v>114</v>
      </c>
      <c r="C18" s="29">
        <f t="shared" si="0"/>
        <v>13989.5220000001</v>
      </c>
      <c r="D18" s="21">
        <v>13989.522</v>
      </c>
      <c r="E18" s="21">
        <v>1E-10</v>
      </c>
      <c r="F18" s="20"/>
      <c r="G18" s="20"/>
    </row>
    <row r="19" spans="2:7" ht="18" customHeight="1">
      <c r="B19" s="28" t="s">
        <v>115</v>
      </c>
      <c r="C19" s="29">
        <f t="shared" si="0"/>
        <v>1624138.3970000008</v>
      </c>
      <c r="D19" s="21">
        <v>799154.8950000007</v>
      </c>
      <c r="E19" s="21">
        <v>824983.5020000001</v>
      </c>
      <c r="F19" s="21"/>
      <c r="G19" s="21"/>
    </row>
    <row r="20" spans="2:5" ht="18" customHeight="1">
      <c r="B20" s="28" t="s">
        <v>116</v>
      </c>
      <c r="C20" s="29">
        <f t="shared" si="0"/>
        <v>1.0999999999999999E-11</v>
      </c>
      <c r="D20" s="21">
        <v>1E-12</v>
      </c>
      <c r="E20" s="21">
        <v>1E-11</v>
      </c>
    </row>
    <row r="21" spans="2:5" ht="16.5" customHeight="1">
      <c r="B21" s="28" t="s">
        <v>117</v>
      </c>
      <c r="C21" s="29">
        <f t="shared" si="0"/>
        <v>12530.575</v>
      </c>
      <c r="D21" s="21">
        <v>2026.9860000000003</v>
      </c>
      <c r="E21" s="21">
        <v>10503.589</v>
      </c>
    </row>
    <row r="22" spans="2:5" ht="16.5" customHeight="1">
      <c r="B22" s="28" t="s">
        <v>118</v>
      </c>
      <c r="C22" s="29">
        <f t="shared" si="0"/>
        <v>1.0999999999999999E-11</v>
      </c>
      <c r="D22" s="21">
        <v>1E-12</v>
      </c>
      <c r="E22" s="21">
        <v>1E-11</v>
      </c>
    </row>
    <row r="23" spans="2:5" ht="18" customHeight="1">
      <c r="B23" s="28" t="s">
        <v>119</v>
      </c>
      <c r="C23" s="29">
        <f t="shared" si="0"/>
        <v>171778.13900000002</v>
      </c>
      <c r="D23" s="21">
        <v>17557.643</v>
      </c>
      <c r="E23" s="21">
        <v>154220.496</v>
      </c>
    </row>
    <row r="24" spans="2:5" ht="18" customHeight="1">
      <c r="B24" s="28" t="s">
        <v>120</v>
      </c>
      <c r="C24" s="29">
        <f t="shared" si="0"/>
        <v>2435.571</v>
      </c>
      <c r="D24" s="21">
        <v>1862.1080000000002</v>
      </c>
      <c r="E24" s="21">
        <v>573.4629999999999</v>
      </c>
    </row>
    <row r="25" spans="2:5" ht="18" customHeight="1">
      <c r="B25" s="28" t="s">
        <v>121</v>
      </c>
      <c r="C25" s="29">
        <f t="shared" si="0"/>
        <v>1.0999999999999999E-11</v>
      </c>
      <c r="D25" s="21">
        <v>1E-12</v>
      </c>
      <c r="E25" s="21">
        <v>1E-11</v>
      </c>
    </row>
    <row r="26" spans="2:5" ht="18" customHeight="1">
      <c r="B26" s="28" t="s">
        <v>122</v>
      </c>
      <c r="C26" s="29">
        <f t="shared" si="0"/>
        <v>222.53900001</v>
      </c>
      <c r="D26" s="21">
        <v>222.539</v>
      </c>
      <c r="E26" s="21">
        <v>1E-08</v>
      </c>
    </row>
    <row r="27" spans="2:5" ht="18" customHeight="1">
      <c r="B27" s="28" t="s">
        <v>123</v>
      </c>
      <c r="C27" s="29">
        <f t="shared" si="0"/>
        <v>1395.677</v>
      </c>
      <c r="D27" s="21">
        <v>884.905</v>
      </c>
      <c r="E27" s="21">
        <v>510.772</v>
      </c>
    </row>
    <row r="28" spans="2:5" ht="18" customHeight="1">
      <c r="B28" s="28" t="s">
        <v>124</v>
      </c>
      <c r="C28" s="29">
        <f t="shared" si="0"/>
        <v>1.0999999999999999E-11</v>
      </c>
      <c r="D28" s="21">
        <v>1E-12</v>
      </c>
      <c r="E28" s="21">
        <v>1E-11</v>
      </c>
    </row>
    <row r="29" spans="2:5" ht="18" customHeight="1">
      <c r="B29" s="28" t="s">
        <v>125</v>
      </c>
      <c r="C29" s="29">
        <f t="shared" si="0"/>
        <v>10737.635999999999</v>
      </c>
      <c r="D29" s="21">
        <v>5076.638999999999</v>
      </c>
      <c r="E29" s="21">
        <v>5660.996999999999</v>
      </c>
    </row>
    <row r="30" spans="2:5" ht="18" customHeight="1">
      <c r="B30" s="28" t="s">
        <v>126</v>
      </c>
      <c r="C30" s="29">
        <f t="shared" si="0"/>
        <v>746.145</v>
      </c>
      <c r="D30" s="21">
        <v>110.90599999999998</v>
      </c>
      <c r="E30" s="21">
        <v>635.239</v>
      </c>
    </row>
    <row r="31" spans="2:5" ht="18" customHeight="1">
      <c r="B31" s="28" t="s">
        <v>127</v>
      </c>
      <c r="C31" s="29">
        <f t="shared" si="0"/>
        <v>4700.000001</v>
      </c>
      <c r="D31" s="21">
        <v>4700</v>
      </c>
      <c r="E31" s="21">
        <v>1E-06</v>
      </c>
    </row>
    <row r="32" spans="2:5" ht="18" customHeight="1">
      <c r="B32" s="28" t="s">
        <v>128</v>
      </c>
      <c r="C32" s="29">
        <f t="shared" si="0"/>
        <v>1.0999999999999999E-11</v>
      </c>
      <c r="D32" s="21">
        <v>1E-12</v>
      </c>
      <c r="E32" s="21">
        <v>1E-11</v>
      </c>
    </row>
    <row r="33" spans="2:5" ht="18" customHeight="1">
      <c r="B33" s="28" t="s">
        <v>129</v>
      </c>
      <c r="C33" s="29">
        <f t="shared" si="0"/>
        <v>5083.909</v>
      </c>
      <c r="D33" s="21">
        <v>1627.853</v>
      </c>
      <c r="E33" s="21">
        <v>3456.056</v>
      </c>
    </row>
    <row r="34" spans="2:5" ht="18" customHeight="1">
      <c r="B34" s="28" t="s">
        <v>130</v>
      </c>
      <c r="C34" s="29">
        <f t="shared" si="0"/>
        <v>2752.7430000000004</v>
      </c>
      <c r="D34" s="21">
        <v>1472.7180000000003</v>
      </c>
      <c r="E34" s="21">
        <v>1280.025</v>
      </c>
    </row>
    <row r="35" spans="2:5" ht="18" customHeight="1">
      <c r="B35" s="28" t="s">
        <v>131</v>
      </c>
      <c r="C35" s="29">
        <f t="shared" si="0"/>
        <v>1.0999999999999999E-11</v>
      </c>
      <c r="D35" s="21">
        <v>1E-12</v>
      </c>
      <c r="E35" s="21">
        <v>1E-11</v>
      </c>
    </row>
    <row r="36" spans="2:5" ht="18" customHeight="1">
      <c r="B36" s="28" t="s">
        <v>132</v>
      </c>
      <c r="C36" s="29">
        <f t="shared" si="0"/>
        <v>9065.039</v>
      </c>
      <c r="D36" s="21">
        <v>1239.747</v>
      </c>
      <c r="E36" s="21">
        <v>7825.292</v>
      </c>
    </row>
    <row r="37" spans="2:5" ht="18" customHeight="1">
      <c r="B37" s="28" t="s">
        <v>133</v>
      </c>
      <c r="C37" s="29">
        <f t="shared" si="0"/>
        <v>2276.993</v>
      </c>
      <c r="D37" s="21">
        <v>145.83399999999992</v>
      </c>
      <c r="E37" s="21">
        <v>2131.159</v>
      </c>
    </row>
    <row r="38" spans="2:5" ht="18" customHeight="1">
      <c r="B38" s="28" t="s">
        <v>134</v>
      </c>
      <c r="C38" s="29">
        <f t="shared" si="0"/>
        <v>2489.381</v>
      </c>
      <c r="D38" s="21">
        <v>488.62</v>
      </c>
      <c r="E38" s="21">
        <v>2000.761</v>
      </c>
    </row>
    <row r="39" spans="2:5" ht="18" customHeight="1">
      <c r="B39" s="28" t="s">
        <v>135</v>
      </c>
      <c r="C39" s="29">
        <f t="shared" si="0"/>
        <v>5879.251</v>
      </c>
      <c r="D39" s="21">
        <v>644.608</v>
      </c>
      <c r="E39" s="21">
        <v>5234.643</v>
      </c>
    </row>
    <row r="40" spans="2:5" ht="18" customHeight="1">
      <c r="B40" s="28" t="s">
        <v>136</v>
      </c>
      <c r="C40" s="29">
        <f t="shared" si="0"/>
        <v>34425.806</v>
      </c>
      <c r="D40" s="21">
        <v>15517.177</v>
      </c>
      <c r="E40" s="21">
        <v>18908.629</v>
      </c>
    </row>
    <row r="41" spans="2:5" ht="18" customHeight="1">
      <c r="B41" s="28" t="s">
        <v>137</v>
      </c>
      <c r="C41" s="29">
        <f t="shared" si="0"/>
        <v>1.0999999999999999E-11</v>
      </c>
      <c r="D41" s="21">
        <v>1E-12</v>
      </c>
      <c r="E41" s="21">
        <v>1E-11</v>
      </c>
    </row>
    <row r="42" spans="2:5" ht="18" customHeight="1">
      <c r="B42" s="28" t="s">
        <v>138</v>
      </c>
      <c r="C42" s="29">
        <f t="shared" si="0"/>
        <v>40307.444999999985</v>
      </c>
      <c r="D42" s="21">
        <v>26386.012999999988</v>
      </c>
      <c r="E42" s="21">
        <v>13921.431999999999</v>
      </c>
    </row>
    <row r="43" spans="2:5" ht="22.5" customHeight="1">
      <c r="B43" s="30" t="s">
        <v>139</v>
      </c>
      <c r="C43" s="31">
        <f>SUM(C4:C42)</f>
        <v>6529926.632230732</v>
      </c>
      <c r="D43" s="31">
        <f>SUM(D4:D42)</f>
        <v>3611040.8280000105</v>
      </c>
      <c r="E43" s="31">
        <f>SUM(E4:E42)</f>
        <v>2918885.8042307193</v>
      </c>
    </row>
  </sheetData>
  <sheetProtection/>
  <mergeCells count="2">
    <mergeCell ref="B1:E1"/>
    <mergeCell ref="D2:E2"/>
  </mergeCells>
  <printOptions/>
  <pageMargins left="0.47" right="0.19" top="0.62" bottom="0.46" header="0.32" footer="0.4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7"/>
  <sheetViews>
    <sheetView tabSelected="1" zoomScalePageLayoutView="0" workbookViewId="0" topLeftCell="A1">
      <selection activeCell="G49" sqref="G49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2</v>
      </c>
    </row>
    <row r="3" ht="15">
      <c r="B3" s="2"/>
    </row>
    <row r="4" spans="2:8" ht="60.75" customHeight="1">
      <c r="B4" s="39" t="s">
        <v>91</v>
      </c>
      <c r="C4" s="39"/>
      <c r="D4" s="39"/>
      <c r="E4" s="39"/>
      <c r="F4" s="39"/>
      <c r="G4" s="12"/>
      <c r="H4" s="12"/>
    </row>
    <row r="5" spans="4:6" ht="15">
      <c r="D5" s="40" t="s">
        <v>0</v>
      </c>
      <c r="E5" s="40"/>
      <c r="F5" s="40"/>
    </row>
    <row r="6" spans="4:6" ht="15">
      <c r="D6" s="4" t="s">
        <v>82</v>
      </c>
      <c r="E6" s="4" t="s">
        <v>46</v>
      </c>
      <c r="F6" s="4" t="s">
        <v>47</v>
      </c>
    </row>
    <row r="7" spans="2:6" ht="15">
      <c r="B7" s="41" t="s">
        <v>48</v>
      </c>
      <c r="C7" s="41"/>
      <c r="D7" s="13">
        <v>11065.075</v>
      </c>
      <c r="E7" s="14">
        <v>6773.233</v>
      </c>
      <c r="F7" s="14">
        <v>4291.842</v>
      </c>
    </row>
    <row r="8" spans="2:6" ht="15">
      <c r="B8" s="41" t="s">
        <v>49</v>
      </c>
      <c r="C8" s="41"/>
      <c r="D8" s="13">
        <v>8773.498</v>
      </c>
      <c r="E8" s="14">
        <v>1956.073</v>
      </c>
      <c r="F8" s="14">
        <v>6817.425</v>
      </c>
    </row>
    <row r="9" spans="2:6" ht="15">
      <c r="B9" s="41" t="s">
        <v>50</v>
      </c>
      <c r="C9" s="41"/>
      <c r="D9" s="13">
        <v>20259.695</v>
      </c>
      <c r="E9" s="14">
        <v>11879.53</v>
      </c>
      <c r="F9" s="14">
        <v>8380.165</v>
      </c>
    </row>
    <row r="10" spans="2:6" ht="15">
      <c r="B10" s="41" t="s">
        <v>51</v>
      </c>
      <c r="C10" s="41"/>
      <c r="D10" s="13">
        <v>297274.918</v>
      </c>
      <c r="E10" s="14">
        <v>207062.516</v>
      </c>
      <c r="F10" s="14">
        <v>90212.402</v>
      </c>
    </row>
    <row r="11" spans="2:6" ht="15">
      <c r="B11" s="41" t="s">
        <v>52</v>
      </c>
      <c r="C11" s="41"/>
      <c r="D11" s="13">
        <v>6406.261</v>
      </c>
      <c r="E11" s="14">
        <v>2302.211</v>
      </c>
      <c r="F11" s="14">
        <v>4104.05</v>
      </c>
    </row>
    <row r="12" spans="2:6" ht="15">
      <c r="B12" s="41" t="s">
        <v>53</v>
      </c>
      <c r="C12" s="41"/>
      <c r="D12" s="13">
        <v>51064.429000000004</v>
      </c>
      <c r="E12" s="14">
        <v>39014.023</v>
      </c>
      <c r="F12" s="14">
        <v>12050.406</v>
      </c>
    </row>
    <row r="13" spans="2:6" ht="15">
      <c r="B13" s="41" t="s">
        <v>54</v>
      </c>
      <c r="C13" s="41"/>
      <c r="D13" s="13">
        <v>57108.892</v>
      </c>
      <c r="E13" s="14">
        <v>32523.22</v>
      </c>
      <c r="F13" s="14">
        <v>24585.672</v>
      </c>
    </row>
    <row r="14" spans="2:6" ht="15">
      <c r="B14" s="41" t="s">
        <v>55</v>
      </c>
      <c r="C14" s="41"/>
      <c r="D14" s="13">
        <v>1188.9609999999998</v>
      </c>
      <c r="E14" s="14">
        <v>1116.61</v>
      </c>
      <c r="F14" s="14">
        <v>72.351</v>
      </c>
    </row>
    <row r="15" spans="2:6" ht="15">
      <c r="B15" s="41" t="s">
        <v>56</v>
      </c>
      <c r="C15" s="41"/>
      <c r="D15" s="13">
        <v>46702.497</v>
      </c>
      <c r="E15" s="14">
        <v>23875.996</v>
      </c>
      <c r="F15" s="14">
        <v>22826.501</v>
      </c>
    </row>
    <row r="16" spans="2:6" ht="15">
      <c r="B16" s="41" t="s">
        <v>92</v>
      </c>
      <c r="C16" s="41"/>
      <c r="D16" s="13">
        <v>6677050.392</v>
      </c>
      <c r="E16" s="14">
        <v>4577573.962</v>
      </c>
      <c r="F16" s="14">
        <v>2099476.43</v>
      </c>
    </row>
    <row r="17" spans="2:6" ht="15">
      <c r="B17" s="41" t="s">
        <v>57</v>
      </c>
      <c r="C17" s="41"/>
      <c r="D17" s="13">
        <v>13998.587</v>
      </c>
      <c r="E17" s="14">
        <v>9914.881</v>
      </c>
      <c r="F17" s="14">
        <v>4083.706</v>
      </c>
    </row>
    <row r="18" spans="2:6" ht="15">
      <c r="B18" s="41" t="s">
        <v>18</v>
      </c>
      <c r="C18" s="41"/>
      <c r="D18" s="13">
        <v>119851.485</v>
      </c>
      <c r="E18" s="14">
        <v>69802.247</v>
      </c>
      <c r="F18" s="14">
        <v>50049.238</v>
      </c>
    </row>
    <row r="19" spans="2:6" ht="15">
      <c r="B19" s="41" t="s">
        <v>58</v>
      </c>
      <c r="C19" s="41"/>
      <c r="D19" s="13">
        <v>10807.855</v>
      </c>
      <c r="E19" s="14">
        <v>6880.836</v>
      </c>
      <c r="F19" s="14">
        <v>3927.019</v>
      </c>
    </row>
    <row r="20" spans="2:6" ht="15">
      <c r="B20" s="41" t="s">
        <v>59</v>
      </c>
      <c r="C20" s="41"/>
      <c r="D20" s="13">
        <v>74923.457</v>
      </c>
      <c r="E20" s="14">
        <v>53270.944</v>
      </c>
      <c r="F20" s="14">
        <v>21652.513</v>
      </c>
    </row>
    <row r="21" spans="2:6" ht="15">
      <c r="B21" s="41" t="s">
        <v>60</v>
      </c>
      <c r="C21" s="41"/>
      <c r="D21" s="13">
        <v>73935.76999999999</v>
      </c>
      <c r="E21" s="14">
        <v>38611.322</v>
      </c>
      <c r="F21" s="14">
        <v>35324.448</v>
      </c>
    </row>
    <row r="22" spans="2:6" ht="15">
      <c r="B22" s="41" t="s">
        <v>61</v>
      </c>
      <c r="C22" s="41"/>
      <c r="D22" s="13">
        <v>7966831.378</v>
      </c>
      <c r="E22" s="14">
        <v>5649645.647</v>
      </c>
      <c r="F22" s="14">
        <v>2317185.731</v>
      </c>
    </row>
    <row r="23" spans="2:6" ht="15">
      <c r="B23" s="41" t="s">
        <v>62</v>
      </c>
      <c r="C23" s="41"/>
      <c r="D23" s="13">
        <v>47791.505</v>
      </c>
      <c r="E23" s="14">
        <v>32227.856</v>
      </c>
      <c r="F23" s="14">
        <v>15563.649</v>
      </c>
    </row>
    <row r="24" spans="2:6" ht="15">
      <c r="B24" s="41" t="s">
        <v>63</v>
      </c>
      <c r="C24" s="41"/>
      <c r="D24" s="13">
        <v>26138.609</v>
      </c>
      <c r="E24" s="14">
        <v>15635.02</v>
      </c>
      <c r="F24" s="14">
        <v>10503.589</v>
      </c>
    </row>
    <row r="25" spans="2:6" ht="15">
      <c r="B25" s="41" t="s">
        <v>64</v>
      </c>
      <c r="C25" s="41"/>
      <c r="D25" s="13">
        <v>2575.897</v>
      </c>
      <c r="E25" s="14">
        <v>1841.799</v>
      </c>
      <c r="F25" s="14">
        <v>734.098</v>
      </c>
    </row>
    <row r="26" spans="2:6" ht="15">
      <c r="B26" s="41" t="s">
        <v>65</v>
      </c>
      <c r="C26" s="41"/>
      <c r="D26" s="13">
        <v>171778.13900000002</v>
      </c>
      <c r="E26" s="14">
        <v>17557.643</v>
      </c>
      <c r="F26" s="14">
        <v>154220.496</v>
      </c>
    </row>
    <row r="27" spans="2:6" ht="15">
      <c r="B27" s="41" t="s">
        <v>27</v>
      </c>
      <c r="C27" s="41"/>
      <c r="D27" s="13">
        <v>4871.142</v>
      </c>
      <c r="E27" s="14">
        <v>3724.215</v>
      </c>
      <c r="F27" s="14">
        <v>1146.927</v>
      </c>
    </row>
    <row r="28" spans="2:6" ht="15">
      <c r="B28" s="41" t="s">
        <v>66</v>
      </c>
      <c r="C28" s="41"/>
      <c r="D28" s="13">
        <v>35343.478</v>
      </c>
      <c r="E28" s="14">
        <v>19346.266</v>
      </c>
      <c r="F28" s="14">
        <v>15997.212</v>
      </c>
    </row>
    <row r="29" spans="2:6" ht="15">
      <c r="B29" s="41" t="s">
        <v>67</v>
      </c>
      <c r="C29" s="41"/>
      <c r="D29" s="13">
        <v>3755.877</v>
      </c>
      <c r="E29" s="14">
        <v>1722.539</v>
      </c>
      <c r="F29" s="14">
        <v>2033.338</v>
      </c>
    </row>
    <row r="30" spans="2:6" ht="15">
      <c r="B30" s="41" t="s">
        <v>68</v>
      </c>
      <c r="C30" s="41"/>
      <c r="D30" s="13">
        <v>2791.354</v>
      </c>
      <c r="E30" s="14">
        <v>1769.81</v>
      </c>
      <c r="F30" s="14">
        <v>1021.544</v>
      </c>
    </row>
    <row r="31" spans="2:6" ht="15">
      <c r="B31" s="41" t="s">
        <v>69</v>
      </c>
      <c r="C31" s="41"/>
      <c r="D31" s="13">
        <v>4299.564</v>
      </c>
      <c r="E31" s="14">
        <v>2945.431</v>
      </c>
      <c r="F31" s="14">
        <v>1354.133</v>
      </c>
    </row>
    <row r="32" spans="2:6" ht="15">
      <c r="B32" s="41" t="s">
        <v>70</v>
      </c>
      <c r="C32" s="41"/>
      <c r="D32" s="13">
        <v>59667.636</v>
      </c>
      <c r="E32" s="14">
        <v>31906.639</v>
      </c>
      <c r="F32" s="14">
        <v>27760.997</v>
      </c>
    </row>
    <row r="33" spans="2:6" ht="15">
      <c r="B33" s="41" t="s">
        <v>71</v>
      </c>
      <c r="C33" s="41"/>
      <c r="D33" s="13">
        <v>1575.3090000000002</v>
      </c>
      <c r="E33" s="14">
        <v>940.07</v>
      </c>
      <c r="F33" s="14">
        <v>635.239</v>
      </c>
    </row>
    <row r="34" spans="2:6" ht="15">
      <c r="B34" s="41" t="s">
        <v>72</v>
      </c>
      <c r="C34" s="41"/>
      <c r="D34" s="13">
        <v>45988.278999999995</v>
      </c>
      <c r="E34" s="14">
        <v>28193.281</v>
      </c>
      <c r="F34" s="14">
        <v>17794.998</v>
      </c>
    </row>
    <row r="35" spans="2:6" ht="15">
      <c r="B35" s="41" t="s">
        <v>73</v>
      </c>
      <c r="C35" s="41"/>
      <c r="D35" s="13">
        <v>140228.82</v>
      </c>
      <c r="E35" s="14">
        <v>77735.283</v>
      </c>
      <c r="F35" s="14">
        <v>62493.537</v>
      </c>
    </row>
    <row r="36" spans="2:6" ht="15">
      <c r="B36" s="41" t="s">
        <v>74</v>
      </c>
      <c r="C36" s="41"/>
      <c r="D36" s="13">
        <v>5083.909</v>
      </c>
      <c r="E36" s="14">
        <v>1627.853</v>
      </c>
      <c r="F36" s="14">
        <v>3456.056</v>
      </c>
    </row>
    <row r="37" spans="2:6" ht="15">
      <c r="B37" s="41" t="s">
        <v>75</v>
      </c>
      <c r="C37" s="41"/>
      <c r="D37" s="13">
        <v>12800.251</v>
      </c>
      <c r="E37" s="14">
        <v>11520.226</v>
      </c>
      <c r="F37" s="14">
        <v>1280.025</v>
      </c>
    </row>
    <row r="38" spans="2:6" ht="15">
      <c r="B38" s="41" t="s">
        <v>38</v>
      </c>
      <c r="C38" s="41"/>
      <c r="D38" s="13">
        <v>525.217</v>
      </c>
      <c r="E38" s="14">
        <v>274.538</v>
      </c>
      <c r="F38" s="14">
        <v>250.679</v>
      </c>
    </row>
    <row r="39" spans="2:6" ht="15">
      <c r="B39" s="41" t="s">
        <v>39</v>
      </c>
      <c r="C39" s="41"/>
      <c r="D39" s="13">
        <v>17405.446</v>
      </c>
      <c r="E39" s="14">
        <v>9580.154</v>
      </c>
      <c r="F39" s="14">
        <v>7825.292</v>
      </c>
    </row>
    <row r="40" spans="2:6" ht="15">
      <c r="B40" s="41" t="s">
        <v>41</v>
      </c>
      <c r="C40" s="41"/>
      <c r="D40" s="13">
        <v>3106.156</v>
      </c>
      <c r="E40" s="14">
        <v>974.997</v>
      </c>
      <c r="F40" s="14">
        <v>2131.159</v>
      </c>
    </row>
    <row r="41" spans="2:6" ht="15">
      <c r="B41" s="41" t="s">
        <v>76</v>
      </c>
      <c r="C41" s="41"/>
      <c r="D41" s="13">
        <v>5656.851000000001</v>
      </c>
      <c r="E41" s="14">
        <v>3656.09</v>
      </c>
      <c r="F41" s="14">
        <v>2000.761</v>
      </c>
    </row>
    <row r="42" spans="2:6" ht="15">
      <c r="B42" s="41" t="s">
        <v>77</v>
      </c>
      <c r="C42" s="41"/>
      <c r="D42" s="13">
        <v>10220.164</v>
      </c>
      <c r="E42" s="14">
        <v>4985.521</v>
      </c>
      <c r="F42" s="14">
        <v>5234.643</v>
      </c>
    </row>
    <row r="43" spans="2:6" ht="15">
      <c r="B43" s="41" t="s">
        <v>78</v>
      </c>
      <c r="C43" s="41"/>
      <c r="D43" s="13">
        <v>34425.806</v>
      </c>
      <c r="E43" s="14">
        <v>15517.177</v>
      </c>
      <c r="F43" s="14">
        <v>18908.629</v>
      </c>
    </row>
    <row r="44" spans="2:6" ht="15">
      <c r="B44" s="41" t="s">
        <v>79</v>
      </c>
      <c r="C44" s="41"/>
      <c r="D44" s="13">
        <v>4664.482</v>
      </c>
      <c r="E44" s="14">
        <v>3027.645</v>
      </c>
      <c r="F44" s="14">
        <v>1636.837</v>
      </c>
    </row>
    <row r="45" spans="2:6" ht="15">
      <c r="B45" s="41" t="s">
        <v>80</v>
      </c>
      <c r="C45" s="41"/>
      <c r="D45" s="13">
        <v>113074.422</v>
      </c>
      <c r="E45" s="14">
        <v>74096.608</v>
      </c>
      <c r="F45" s="14">
        <v>38977.814</v>
      </c>
    </row>
    <row r="46" spans="2:6" ht="15">
      <c r="B46" s="42" t="s">
        <v>81</v>
      </c>
      <c r="C46" s="42"/>
      <c r="D46" s="38">
        <f>SUM(D7:D45)</f>
        <v>16191011.463000003</v>
      </c>
      <c r="E46" s="38">
        <f>SUM(E7:E45)</f>
        <v>11093009.911999999</v>
      </c>
      <c r="F46" s="38">
        <f>SUM(F7:F45)</f>
        <v>5098001.551000001</v>
      </c>
    </row>
    <row r="47" spans="2:6" ht="15">
      <c r="B47" s="42"/>
      <c r="C47" s="42"/>
      <c r="D47" s="38"/>
      <c r="E47" s="38"/>
      <c r="F47" s="38"/>
    </row>
  </sheetData>
  <sheetProtection/>
  <mergeCells count="45"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2013-09-26T05:31:39Z</dcterms:modified>
  <cp:category/>
  <cp:version/>
  <cp:contentType/>
  <cp:contentStatus/>
</cp:coreProperties>
</file>